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5 год\Отчетность\Отчетность за 9 месяцев\3. Предоставление межбюджетных трансфертов МО\"/>
    </mc:Choice>
  </mc:AlternateContent>
  <xr:revisionPtr revIDLastSave="0" documentId="13_ncr:1_{F6A5015C-5AA0-45D4-A24A-EDB810A71FE3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Субвенции" sheetId="22" r:id="rId1"/>
    <sheet name="0240880030" sheetId="2" r:id="rId2"/>
    <sheet name="041Ю653030" sheetId="3" r:id="rId3"/>
    <sheet name="0420180220" sheetId="4" r:id="rId4"/>
    <sheet name="0420180230" sheetId="5" r:id="rId5"/>
    <sheet name="04201R0820" sheetId="6" r:id="rId6"/>
    <sheet name="0440180170" sheetId="7" r:id="rId7"/>
    <sheet name="0440280180" sheetId="8" r:id="rId8"/>
    <sheet name="0440280280" sheetId="9" r:id="rId9"/>
    <sheet name="0440480190" sheetId="10" r:id="rId10"/>
    <sheet name="0440480200" sheetId="11" r:id="rId11"/>
    <sheet name="0440480210" sheetId="12" r:id="rId12"/>
    <sheet name="0440780810" sheetId="13" r:id="rId13"/>
    <sheet name="0740180290" sheetId="14" r:id="rId14"/>
    <sheet name="0740180900" sheetId="15" r:id="rId15"/>
    <sheet name="0740180910" sheetId="16" r:id="rId16"/>
    <sheet name="7500959300" sheetId="17" r:id="rId17"/>
    <sheet name="7500981110" sheetId="18" r:id="rId18"/>
    <sheet name="7500981390" sheetId="19" r:id="rId19"/>
    <sheet name="9800151180" sheetId="20" r:id="rId20"/>
    <sheet name="9800151200" sheetId="21" r:id="rId21"/>
  </sheets>
  <definedNames>
    <definedName name="_xlnm.Print_Titles" localSheetId="1">'0240880030'!$1:$5</definedName>
    <definedName name="_xlnm.Print_Titles" localSheetId="2">'041Ю653030'!$1:$5</definedName>
    <definedName name="_xlnm.Print_Titles" localSheetId="3">'0420180220'!$1:$5</definedName>
    <definedName name="_xlnm.Print_Titles" localSheetId="4">'0420180230'!$1:$5</definedName>
    <definedName name="_xlnm.Print_Titles" localSheetId="5">'04201R0820'!$1:$5</definedName>
    <definedName name="_xlnm.Print_Titles" localSheetId="6">'0440180170'!$1:$5</definedName>
    <definedName name="_xlnm.Print_Titles" localSheetId="7">'0440280180'!$1:$5</definedName>
    <definedName name="_xlnm.Print_Titles" localSheetId="8">'0440280280'!$1:$5</definedName>
    <definedName name="_xlnm.Print_Titles" localSheetId="9">'0440480190'!$1:$5</definedName>
    <definedName name="_xlnm.Print_Titles" localSheetId="10">'0440480200'!$1:$5</definedName>
    <definedName name="_xlnm.Print_Titles" localSheetId="11">'0440480210'!$1:$5</definedName>
    <definedName name="_xlnm.Print_Titles" localSheetId="12">'0440780810'!$1:$5</definedName>
    <definedName name="_xlnm.Print_Titles" localSheetId="13">'0740180290'!$1:$5</definedName>
    <definedName name="_xlnm.Print_Titles" localSheetId="14">'0740180900'!$1:$5</definedName>
    <definedName name="_xlnm.Print_Titles" localSheetId="15">'0740180910'!$1:$5</definedName>
    <definedName name="_xlnm.Print_Titles" localSheetId="16">'7500959300'!$1:$5</definedName>
    <definedName name="_xlnm.Print_Titles" localSheetId="17">'7500981110'!$1:$5</definedName>
    <definedName name="_xlnm.Print_Titles" localSheetId="18">'7500981390'!$1:$5</definedName>
    <definedName name="_xlnm.Print_Titles" localSheetId="19">'9800151180'!$1:$5</definedName>
    <definedName name="_xlnm.Print_Titles" localSheetId="20">'9800151200'!$1:$5</definedName>
    <definedName name="_xlnm.Print_Area" localSheetId="0">Субвенции!$A$1:$G$29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" i="22" l="1"/>
  <c r="E29" i="22"/>
  <c r="D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29" i="22" l="1"/>
  <c r="F7" i="21"/>
  <c r="F9" i="4"/>
  <c r="F13" i="7"/>
  <c r="F29" i="7"/>
  <c r="F10" i="4"/>
  <c r="F21" i="10"/>
  <c r="F20" i="9"/>
  <c r="F33" i="5"/>
  <c r="F22" i="5"/>
  <c r="F28" i="19"/>
  <c r="F30" i="10"/>
  <c r="F21" i="14"/>
  <c r="F23" i="9"/>
  <c r="F19" i="3"/>
  <c r="F27" i="7"/>
  <c r="F30" i="21"/>
  <c r="F25" i="11"/>
  <c r="F13" i="15"/>
  <c r="F9" i="10"/>
  <c r="F33" i="2"/>
  <c r="F22" i="7"/>
  <c r="F10" i="20"/>
  <c r="F14" i="11"/>
  <c r="F33" i="17"/>
  <c r="F17" i="13"/>
  <c r="F13" i="19"/>
  <c r="F12" i="8"/>
  <c r="F12" i="21"/>
  <c r="F21" i="16"/>
  <c r="F33" i="21"/>
  <c r="F9" i="3"/>
  <c r="F7" i="15"/>
  <c r="F13" i="10"/>
  <c r="F29" i="3"/>
  <c r="F13" i="8"/>
  <c r="F17" i="14"/>
  <c r="F19" i="9"/>
  <c r="F8" i="3"/>
  <c r="F23" i="14"/>
  <c r="F27" i="9"/>
  <c r="F25" i="8"/>
  <c r="F31" i="20"/>
  <c r="F19" i="12"/>
  <c r="F22" i="10"/>
  <c r="F15" i="8"/>
  <c r="F28" i="10"/>
  <c r="F26" i="12"/>
  <c r="F7" i="18"/>
  <c r="F11" i="19"/>
  <c r="F7" i="9"/>
  <c r="F12" i="12"/>
  <c r="F29" i="5"/>
  <c r="F7" i="12"/>
  <c r="F23" i="12"/>
  <c r="F25" i="13"/>
  <c r="F14" i="20"/>
  <c r="F6" i="15"/>
  <c r="F8" i="10"/>
  <c r="F16" i="17"/>
  <c r="F29" i="2"/>
  <c r="F21" i="12"/>
  <c r="F8" i="12"/>
  <c r="F26" i="17"/>
  <c r="F18" i="19"/>
  <c r="F31" i="12"/>
  <c r="F29" i="21"/>
  <c r="F14" i="16"/>
  <c r="F19" i="2"/>
  <c r="F20" i="12"/>
  <c r="F30" i="14"/>
  <c r="F13" i="2"/>
  <c r="F13" i="9"/>
  <c r="F32" i="7"/>
  <c r="F21" i="13"/>
  <c r="F10" i="11"/>
  <c r="F31" i="11"/>
  <c r="F24" i="17"/>
  <c r="F6" i="4"/>
  <c r="F12" i="13"/>
  <c r="F12" i="3"/>
  <c r="F20" i="5"/>
  <c r="F23" i="10"/>
  <c r="F8" i="11"/>
  <c r="F32" i="16"/>
  <c r="A6" i="13"/>
  <c r="A6" i="19"/>
  <c r="F26" i="5"/>
  <c r="F11" i="8"/>
  <c r="F30" i="12"/>
  <c r="F9" i="21"/>
  <c r="F29" i="12"/>
  <c r="F28" i="11"/>
  <c r="F13" i="17"/>
  <c r="F7" i="10"/>
  <c r="F16" i="14"/>
  <c r="F25" i="9"/>
  <c r="F24" i="2"/>
  <c r="F18" i="9"/>
  <c r="F18" i="5"/>
  <c r="F7" i="2"/>
  <c r="F30" i="7"/>
  <c r="F20" i="7"/>
  <c r="F18" i="20"/>
  <c r="F6" i="18"/>
  <c r="F6" i="20"/>
  <c r="F17" i="2"/>
  <c r="F25" i="10"/>
  <c r="F15" i="5"/>
  <c r="F29" i="14"/>
  <c r="F10" i="21"/>
  <c r="F28" i="17"/>
  <c r="F13" i="16"/>
  <c r="F13" i="5"/>
  <c r="F33" i="9"/>
  <c r="F11" i="3"/>
  <c r="F14" i="21"/>
  <c r="F7" i="19"/>
  <c r="F29" i="16"/>
  <c r="F32" i="5"/>
  <c r="F27" i="10"/>
  <c r="F11" i="5"/>
  <c r="F13" i="21"/>
  <c r="F8" i="18"/>
  <c r="F17" i="16"/>
  <c r="F30" i="5"/>
  <c r="F23" i="8"/>
  <c r="F18" i="2"/>
  <c r="F11" i="17"/>
  <c r="F10" i="12"/>
  <c r="F30" i="17"/>
  <c r="F18" i="7"/>
  <c r="F32" i="3"/>
  <c r="F8" i="9"/>
  <c r="A6" i="8"/>
  <c r="F9" i="2"/>
  <c r="F22" i="11"/>
  <c r="F16" i="15"/>
  <c r="F30" i="9"/>
  <c r="F31" i="21"/>
  <c r="F19" i="16"/>
  <c r="F13" i="3"/>
  <c r="F32" i="12"/>
  <c r="F32" i="14"/>
  <c r="F12" i="17"/>
  <c r="F26" i="19"/>
  <c r="F27" i="3"/>
  <c r="F14" i="15"/>
  <c r="F9" i="5"/>
  <c r="A6" i="2"/>
  <c r="A7" i="2" s="1"/>
  <c r="F8" i="13"/>
  <c r="F23" i="16"/>
  <c r="F15" i="10"/>
  <c r="F33" i="14"/>
  <c r="F6" i="14"/>
  <c r="F10" i="14"/>
  <c r="F29" i="15"/>
  <c r="F30" i="2"/>
  <c r="F22" i="13"/>
  <c r="F9" i="9"/>
  <c r="F23" i="21"/>
  <c r="F31" i="3"/>
  <c r="F19" i="13"/>
  <c r="F14" i="8"/>
  <c r="F9" i="20"/>
  <c r="F22" i="12"/>
  <c r="F19" i="21"/>
  <c r="F17" i="7"/>
  <c r="F25" i="20"/>
  <c r="F20" i="8"/>
  <c r="F6" i="9"/>
  <c r="F23" i="5"/>
  <c r="F12" i="9"/>
  <c r="F26" i="13"/>
  <c r="A6" i="15"/>
  <c r="A7" i="15" s="1"/>
  <c r="F31" i="10"/>
  <c r="F9" i="17"/>
  <c r="F30" i="11"/>
  <c r="F27" i="14"/>
  <c r="F21" i="11"/>
  <c r="F8" i="21"/>
  <c r="F21" i="19"/>
  <c r="F28" i="12"/>
  <c r="F12" i="4"/>
  <c r="F9" i="8"/>
  <c r="F18" i="10"/>
  <c r="A6" i="20"/>
  <c r="F15" i="3"/>
  <c r="F31" i="19"/>
  <c r="F31" i="7"/>
  <c r="F6" i="6"/>
  <c r="F25" i="12"/>
  <c r="F29" i="8"/>
  <c r="F24" i="10"/>
  <c r="F22" i="14"/>
  <c r="F18" i="3"/>
  <c r="F23" i="11"/>
  <c r="F28" i="20"/>
  <c r="F13" i="14"/>
  <c r="F28" i="3"/>
  <c r="F29" i="13"/>
  <c r="A6" i="14"/>
  <c r="F20" i="10"/>
  <c r="F30" i="20"/>
  <c r="F26" i="15"/>
  <c r="F26" i="8"/>
  <c r="F7" i="20"/>
  <c r="F21" i="7"/>
  <c r="F24" i="5"/>
  <c r="F16" i="9"/>
  <c r="F9" i="7"/>
  <c r="F34" i="8"/>
  <c r="A6" i="5"/>
  <c r="F27" i="15"/>
  <c r="F27" i="12"/>
  <c r="F17" i="20"/>
  <c r="F9" i="11"/>
  <c r="F10" i="2"/>
  <c r="F20" i="16"/>
  <c r="F22" i="2"/>
  <c r="F7" i="14"/>
  <c r="F6" i="2"/>
  <c r="F33" i="16"/>
  <c r="F27" i="17"/>
  <c r="F15" i="16"/>
  <c r="F18" i="21"/>
  <c r="F28" i="2"/>
  <c r="F7" i="11"/>
  <c r="F9" i="16"/>
  <c r="F8" i="16"/>
  <c r="F14" i="17"/>
  <c r="F14" i="12"/>
  <c r="F22" i="16"/>
  <c r="F10" i="17"/>
  <c r="F26" i="11"/>
  <c r="F16" i="20"/>
  <c r="F11" i="15"/>
  <c r="F31" i="9"/>
  <c r="F29" i="17"/>
  <c r="F20" i="3"/>
  <c r="F10" i="13"/>
  <c r="F20" i="20"/>
  <c r="F30" i="15"/>
  <c r="F27" i="11"/>
  <c r="F16" i="19"/>
  <c r="F8" i="4"/>
  <c r="F31" i="13"/>
  <c r="F19" i="20"/>
  <c r="F22" i="15"/>
  <c r="F19" i="10"/>
  <c r="F26" i="21"/>
  <c r="F20" i="2"/>
  <c r="F24" i="8"/>
  <c r="F24" i="7"/>
  <c r="F12" i="15"/>
  <c r="F16" i="16"/>
  <c r="F8" i="15"/>
  <c r="F19" i="19"/>
  <c r="F15" i="21"/>
  <c r="F12" i="19"/>
  <c r="F26" i="16"/>
  <c r="A6" i="7"/>
  <c r="A7" i="7" s="1"/>
  <c r="F13" i="11"/>
  <c r="F7" i="3"/>
  <c r="F27" i="20"/>
  <c r="F29" i="10"/>
  <c r="F10" i="9"/>
  <c r="F8" i="6"/>
  <c r="F22" i="8"/>
  <c r="F10" i="5"/>
  <c r="F18" i="15"/>
  <c r="F17" i="11"/>
  <c r="F21" i="9"/>
  <c r="F28" i="21"/>
  <c r="F11" i="16"/>
  <c r="F8" i="20"/>
  <c r="F34" i="5"/>
  <c r="F23" i="20"/>
  <c r="F15" i="17"/>
  <c r="F30" i="19"/>
  <c r="F18" i="13"/>
  <c r="F7" i="17"/>
  <c r="F27" i="8"/>
  <c r="F28" i="5"/>
  <c r="F24" i="19"/>
  <c r="F26" i="10"/>
  <c r="F25" i="14"/>
  <c r="F19" i="8"/>
  <c r="F25" i="21"/>
  <c r="F31" i="15"/>
  <c r="F29" i="19"/>
  <c r="A6" i="12"/>
  <c r="F8" i="14"/>
  <c r="F6" i="13"/>
  <c r="F6" i="19"/>
  <c r="F11" i="2"/>
  <c r="F27" i="13"/>
  <c r="F32" i="21"/>
  <c r="F8" i="19"/>
  <c r="F13" i="12"/>
  <c r="F16" i="21"/>
  <c r="F13" i="13"/>
  <c r="F32" i="9"/>
  <c r="F25" i="17"/>
  <c r="F17" i="12"/>
  <c r="A6" i="17"/>
  <c r="F18" i="8"/>
  <c r="F32" i="2"/>
  <c r="A6" i="16"/>
  <c r="F26" i="3"/>
  <c r="A7" i="8"/>
  <c r="F11" i="14"/>
  <c r="A8" i="8"/>
  <c r="F16" i="12"/>
  <c r="F23" i="13"/>
  <c r="F12" i="10"/>
  <c r="F25" i="15"/>
  <c r="F11" i="10"/>
  <c r="F15" i="13"/>
  <c r="F14" i="9"/>
  <c r="F29" i="20"/>
  <c r="F21" i="17"/>
  <c r="F6" i="5"/>
  <c r="F10" i="3"/>
  <c r="F20" i="13"/>
  <c r="F25" i="3"/>
  <c r="F33" i="3"/>
  <c r="F18" i="12"/>
  <c r="A7" i="19"/>
  <c r="F24" i="11"/>
  <c r="F10" i="19"/>
  <c r="F27" i="21"/>
  <c r="F28" i="8"/>
  <c r="F28" i="13"/>
  <c r="F30" i="13"/>
  <c r="F6" i="3"/>
  <c r="F28" i="14"/>
  <c r="F33" i="8"/>
  <c r="F27" i="5"/>
  <c r="F23" i="15"/>
  <c r="F16" i="13"/>
  <c r="F19" i="14"/>
  <c r="F18" i="14"/>
  <c r="F32" i="8"/>
  <c r="A6" i="18"/>
  <c r="A7" i="18" s="1"/>
  <c r="F18" i="17"/>
  <c r="F8" i="2"/>
  <c r="F11" i="4"/>
  <c r="F23" i="3"/>
  <c r="F20" i="21"/>
  <c r="F32" i="17"/>
  <c r="F16" i="11"/>
  <c r="A6" i="11"/>
  <c r="A6" i="21"/>
  <c r="F15" i="11"/>
  <c r="F25" i="2"/>
  <c r="F21" i="3"/>
  <c r="F15" i="20"/>
  <c r="F6" i="17"/>
  <c r="F13" i="20"/>
  <c r="F28" i="7"/>
  <c r="F9" i="12"/>
  <c r="F12" i="11"/>
  <c r="F6" i="21"/>
  <c r="F15" i="7"/>
  <c r="A6" i="10"/>
  <c r="F12" i="16"/>
  <c r="F19" i="17"/>
  <c r="F20" i="15"/>
  <c r="F31" i="2"/>
  <c r="A6" i="3"/>
  <c r="F9" i="14"/>
  <c r="F20" i="17"/>
  <c r="F7" i="4"/>
  <c r="F7" i="6"/>
  <c r="F17" i="9"/>
  <c r="F24" i="14"/>
  <c r="A7" i="14"/>
  <c r="A8" i="14"/>
  <c r="F33" i="12"/>
  <c r="F15" i="12"/>
  <c r="F21" i="21"/>
  <c r="F24" i="15"/>
  <c r="F14" i="14"/>
  <c r="F23" i="2"/>
  <c r="F31" i="16"/>
  <c r="F22" i="9"/>
  <c r="F20" i="19"/>
  <c r="F15" i="19"/>
  <c r="F25" i="16"/>
  <c r="F24" i="20"/>
  <c r="F11" i="11"/>
  <c r="F19" i="11"/>
  <c r="F17" i="5"/>
  <c r="A6" i="6"/>
  <c r="F16" i="2"/>
  <c r="F27" i="19"/>
  <c r="F33" i="15"/>
  <c r="F14" i="19"/>
  <c r="F19" i="15"/>
  <c r="F31" i="17"/>
  <c r="F15" i="9"/>
  <c r="F8" i="7"/>
  <c r="F14" i="3"/>
  <c r="F22" i="3"/>
  <c r="F22" i="17"/>
  <c r="F21" i="5"/>
  <c r="F10" i="8"/>
  <c r="F14" i="5"/>
  <c r="F26" i="14"/>
  <c r="F6" i="8"/>
  <c r="F19" i="7"/>
  <c r="F6" i="11"/>
  <c r="F14" i="13"/>
  <c r="F14" i="10"/>
  <c r="F31" i="5"/>
  <c r="F8" i="5"/>
  <c r="F17" i="19"/>
  <c r="F23" i="17"/>
  <c r="F16" i="10"/>
  <c r="A7" i="10"/>
  <c r="A8" i="10" s="1"/>
  <c r="F31" i="14"/>
  <c r="F26" i="7"/>
  <c r="A7" i="11"/>
  <c r="A8" i="11" s="1"/>
  <c r="F11" i="13"/>
  <c r="F25" i="7"/>
  <c r="F28" i="9"/>
  <c r="F7" i="8"/>
  <c r="F28" i="15"/>
  <c r="F17" i="15"/>
  <c r="F24" i="3"/>
  <c r="F21" i="20"/>
  <c r="F16" i="8"/>
  <c r="F7" i="13"/>
  <c r="F22" i="21"/>
  <c r="F20" i="11"/>
  <c r="F27" i="16"/>
  <c r="F25" i="19"/>
  <c r="F24" i="16"/>
  <c r="F7" i="16"/>
  <c r="F6" i="7"/>
  <c r="F17" i="3"/>
  <c r="F28" i="16"/>
  <c r="F16" i="7"/>
  <c r="F15" i="15"/>
  <c r="F11" i="12"/>
  <c r="F12" i="20"/>
  <c r="A7" i="13"/>
  <c r="A8" i="15"/>
  <c r="A7" i="20"/>
  <c r="A7" i="3"/>
  <c r="A8" i="3" s="1"/>
  <c r="A9" i="14"/>
  <c r="A10" i="14" s="1"/>
  <c r="F17" i="21"/>
  <c r="F15" i="2"/>
  <c r="F10" i="16"/>
  <c r="F9" i="6"/>
  <c r="F27" i="2"/>
  <c r="F21" i="2"/>
  <c r="F9" i="19"/>
  <c r="F21" i="15"/>
  <c r="F9" i="13"/>
  <c r="F12" i="2"/>
  <c r="A8" i="7"/>
  <c r="A9" i="7" s="1"/>
  <c r="A9" i="8"/>
  <c r="A10" i="8" s="1"/>
  <c r="A9" i="11"/>
  <c r="A11" i="14"/>
  <c r="A12" i="14" s="1"/>
  <c r="F9" i="15"/>
  <c r="F14" i="7"/>
  <c r="F29" i="9"/>
  <c r="F8" i="8"/>
  <c r="A6" i="4"/>
  <c r="F16" i="3"/>
  <c r="F11" i="9"/>
  <c r="F24" i="13"/>
  <c r="F25" i="5"/>
  <c r="F6" i="16"/>
  <c r="F19" i="5"/>
  <c r="F14" i="2"/>
  <c r="A7" i="17"/>
  <c r="A8" i="17" s="1"/>
  <c r="F23" i="19"/>
  <c r="F21" i="8"/>
  <c r="A6" i="9"/>
  <c r="F6" i="10"/>
  <c r="F11" i="20"/>
  <c r="F22" i="20"/>
  <c r="F26" i="2"/>
  <c r="F33" i="7"/>
  <c r="F11" i="21"/>
  <c r="F17" i="8"/>
  <c r="F11" i="7"/>
  <c r="F24" i="12"/>
  <c r="F29" i="11"/>
  <c r="F30" i="16"/>
  <c r="F10" i="15"/>
  <c r="F34" i="7"/>
  <c r="F32" i="15"/>
  <c r="F12" i="14"/>
  <c r="F7" i="7"/>
  <c r="F8" i="17"/>
  <c r="F30" i="3"/>
  <c r="F17" i="17"/>
  <c r="F13" i="4"/>
  <c r="F24" i="9"/>
  <c r="A7" i="16"/>
  <c r="A8" i="13"/>
  <c r="A8" i="19"/>
  <c r="A10" i="7"/>
  <c r="A11" i="8"/>
  <c r="A9" i="3"/>
  <c r="A10" i="3" s="1"/>
  <c r="F18" i="11"/>
  <c r="F31" i="8"/>
  <c r="F30" i="8"/>
  <c r="F6" i="12"/>
  <c r="F10" i="10"/>
  <c r="F32" i="10"/>
  <c r="F22" i="19"/>
  <c r="F32" i="11"/>
  <c r="F18" i="16"/>
  <c r="F17" i="10"/>
  <c r="F10" i="7"/>
  <c r="F23" i="7"/>
  <c r="F15" i="14"/>
  <c r="F12" i="5"/>
  <c r="F24" i="21"/>
  <c r="F16" i="5"/>
  <c r="F20" i="14"/>
  <c r="F26" i="20"/>
  <c r="F12" i="7"/>
  <c r="F7" i="5"/>
  <c r="F26" i="9"/>
  <c r="A11" i="3"/>
  <c r="A9" i="15"/>
  <c r="A8" i="20"/>
  <c r="A9" i="20"/>
  <c r="A10" i="11"/>
  <c r="A7" i="9"/>
  <c r="A8" i="16"/>
  <c r="A9" i="16"/>
  <c r="A9" i="13"/>
  <c r="A9" i="19"/>
  <c r="A11" i="7"/>
  <c r="A12" i="7"/>
  <c r="A12" i="8"/>
  <c r="A12" i="3"/>
  <c r="A13" i="3"/>
  <c r="A10" i="15"/>
  <c r="A11" i="15"/>
  <c r="A12" i="15" s="1"/>
  <c r="A10" i="20"/>
  <c r="A11" i="20"/>
  <c r="A11" i="11"/>
  <c r="A12" i="11"/>
  <c r="A8" i="9"/>
  <c r="A9" i="9"/>
  <c r="A10" i="16"/>
  <c r="A11" i="16"/>
  <c r="A10" i="13"/>
  <c r="A11" i="13"/>
  <c r="A10" i="19"/>
  <c r="A11" i="19"/>
  <c r="A13" i="7"/>
  <c r="A14" i="7"/>
  <c r="A13" i="8"/>
  <c r="A14" i="8"/>
  <c r="A14" i="3"/>
  <c r="A15" i="3"/>
  <c r="A12" i="20"/>
  <c r="A13" i="20"/>
  <c r="A13" i="11"/>
  <c r="A14" i="11"/>
  <c r="A10" i="9"/>
  <c r="A11" i="9"/>
  <c r="A12" i="16"/>
  <c r="A13" i="16"/>
  <c r="A12" i="13"/>
  <c r="A13" i="13"/>
  <c r="A12" i="19"/>
  <c r="A13" i="19"/>
  <c r="A15" i="7"/>
  <c r="A16" i="7"/>
  <c r="A15" i="8"/>
  <c r="A16" i="8"/>
  <c r="A16" i="3"/>
  <c r="A17" i="3"/>
  <c r="A14" i="20"/>
  <c r="A15" i="20"/>
  <c r="A15" i="11"/>
  <c r="A16" i="11"/>
  <c r="A12" i="9"/>
  <c r="A13" i="9"/>
  <c r="A14" i="9" s="1"/>
  <c r="A14" i="16"/>
  <c r="A15" i="16"/>
  <c r="A14" i="13"/>
  <c r="A15" i="13"/>
  <c r="A14" i="19"/>
  <c r="A15" i="19"/>
  <c r="A17" i="7"/>
  <c r="A18" i="7"/>
  <c r="A17" i="8"/>
  <c r="A18" i="8"/>
  <c r="A18" i="3"/>
  <c r="A19" i="3"/>
  <c r="A16" i="20"/>
  <c r="A17" i="20"/>
  <c r="A17" i="11"/>
  <c r="A18" i="11"/>
  <c r="A16" i="16"/>
  <c r="A17" i="16"/>
  <c r="A16" i="13"/>
  <c r="A17" i="13"/>
  <c r="A19" i="7"/>
  <c r="A20" i="7"/>
  <c r="A19" i="8"/>
  <c r="A20" i="8"/>
  <c r="A20" i="3"/>
  <c r="A21" i="3"/>
  <c r="A18" i="20"/>
  <c r="A19" i="20"/>
  <c r="A19" i="11"/>
  <c r="A20" i="11"/>
  <c r="A18" i="16"/>
  <c r="A19" i="16"/>
  <c r="A18" i="13"/>
  <c r="A19" i="13"/>
  <c r="A21" i="7"/>
  <c r="A22" i="7"/>
  <c r="A21" i="8"/>
  <c r="A22" i="8"/>
  <c r="A22" i="3"/>
  <c r="A23" i="3"/>
  <c r="A20" i="20"/>
  <c r="A21" i="20"/>
  <c r="A21" i="11"/>
  <c r="A22" i="11"/>
  <c r="A20" i="16"/>
  <c r="A21" i="16"/>
  <c r="A20" i="13"/>
  <c r="A21" i="13"/>
  <c r="A23" i="7"/>
  <c r="A24" i="7"/>
  <c r="A23" i="8"/>
  <c r="A24" i="8"/>
  <c r="A24" i="3"/>
  <c r="A25" i="3"/>
  <c r="A22" i="20"/>
  <c r="A23" i="20"/>
  <c r="A22" i="16"/>
  <c r="A23" i="16"/>
  <c r="A25" i="7"/>
  <c r="A26" i="7"/>
  <c r="A25" i="8"/>
  <c r="A26" i="8"/>
  <c r="A26" i="3"/>
  <c r="A27" i="3"/>
  <c r="A24" i="20"/>
  <c r="A25" i="20"/>
  <c r="A24" i="16"/>
  <c r="A25" i="16"/>
  <c r="A27" i="7"/>
  <c r="A28" i="7"/>
  <c r="A27" i="8"/>
  <c r="A28" i="8"/>
  <c r="A28" i="3"/>
  <c r="A29" i="3"/>
  <c r="A26" i="20"/>
  <c r="A27" i="20"/>
  <c r="A26" i="16"/>
  <c r="A27" i="16"/>
  <c r="A29" i="7"/>
  <c r="A30" i="7"/>
  <c r="A29" i="8"/>
  <c r="A30" i="8"/>
  <c r="A31" i="8" s="1"/>
  <c r="A30" i="3"/>
  <c r="A31" i="3"/>
  <c r="A32" i="3" s="1"/>
  <c r="A28" i="20"/>
  <c r="A29" i="20"/>
  <c r="A28" i="16"/>
  <c r="A29" i="16"/>
  <c r="A31" i="7"/>
  <c r="A32" i="7"/>
  <c r="A30" i="16"/>
  <c r="A31" i="16"/>
  <c r="A32" i="16" s="1"/>
  <c r="A33" i="7"/>
  <c r="A23" i="11"/>
  <c r="A24" i="11" s="1"/>
  <c r="A9" i="17"/>
  <c r="A7" i="6"/>
  <c r="A8" i="6" s="1"/>
  <c r="A8" i="2"/>
  <c r="A13" i="14"/>
  <c r="A22" i="13"/>
  <c r="A9" i="10"/>
  <c r="A30" i="20"/>
  <c r="A16" i="19"/>
  <c r="A7" i="4"/>
  <c r="A8" i="4" s="1"/>
  <c r="A7" i="21"/>
  <c r="A32" i="8"/>
  <c r="A33" i="8" s="1"/>
  <c r="A15" i="9"/>
  <c r="A7" i="12"/>
  <c r="A13" i="15"/>
  <c r="A7" i="5"/>
  <c r="A10" i="17"/>
  <c r="A11" i="17"/>
  <c r="A12" i="17" s="1"/>
  <c r="A9" i="2"/>
  <c r="A10" i="2"/>
  <c r="A14" i="14"/>
  <c r="A15" i="14"/>
  <c r="A23" i="13"/>
  <c r="A24" i="13"/>
  <c r="A10" i="10"/>
  <c r="A11" i="10"/>
  <c r="A17" i="19"/>
  <c r="A18" i="19"/>
  <c r="A8" i="21"/>
  <c r="A16" i="9"/>
  <c r="A17" i="9"/>
  <c r="A8" i="12"/>
  <c r="A9" i="12"/>
  <c r="A14" i="15"/>
  <c r="A15" i="15"/>
  <c r="A8" i="5"/>
  <c r="A9" i="5" s="1"/>
  <c r="A11" i="2"/>
  <c r="A12" i="2"/>
  <c r="A16" i="14"/>
  <c r="A17" i="14"/>
  <c r="A25" i="13"/>
  <c r="A26" i="13"/>
  <c r="A12" i="10"/>
  <c r="A13" i="10"/>
  <c r="A19" i="19"/>
  <c r="A20" i="19"/>
  <c r="A9" i="21"/>
  <c r="A10" i="21"/>
  <c r="A18" i="9"/>
  <c r="A19" i="9"/>
  <c r="A10" i="12"/>
  <c r="A11" i="12"/>
  <c r="A16" i="15"/>
  <c r="A17" i="15"/>
  <c r="A13" i="2"/>
  <c r="A14" i="2"/>
  <c r="A18" i="14"/>
  <c r="A19" i="14"/>
  <c r="A27" i="13"/>
  <c r="A28" i="13"/>
  <c r="A29" i="13" s="1"/>
  <c r="A14" i="10"/>
  <c r="A15" i="10"/>
  <c r="A21" i="19"/>
  <c r="A22" i="19"/>
  <c r="A11" i="21"/>
  <c r="A12" i="21"/>
  <c r="A20" i="9"/>
  <c r="A21" i="9"/>
  <c r="A12" i="12"/>
  <c r="A13" i="12"/>
  <c r="A14" i="12" s="1"/>
  <c r="A18" i="15"/>
  <c r="A19" i="15"/>
  <c r="A15" i="2"/>
  <c r="A16" i="2"/>
  <c r="A20" i="14"/>
  <c r="A21" i="14"/>
  <c r="A16" i="10"/>
  <c r="A17" i="10"/>
  <c r="A23" i="19"/>
  <c r="A24" i="19"/>
  <c r="A13" i="21"/>
  <c r="A14" i="21"/>
  <c r="A22" i="9"/>
  <c r="A23" i="9"/>
  <c r="A20" i="15"/>
  <c r="A21" i="15"/>
  <c r="A17" i="2"/>
  <c r="A18" i="2"/>
  <c r="A18" i="10"/>
  <c r="A19" i="10"/>
  <c r="A25" i="19"/>
  <c r="A26" i="19"/>
  <c r="A15" i="21"/>
  <c r="A16" i="21"/>
  <c r="A24" i="9"/>
  <c r="A25" i="9"/>
  <c r="A22" i="15"/>
  <c r="A23" i="15"/>
  <c r="A19" i="2"/>
  <c r="A20" i="2"/>
  <c r="A20" i="10"/>
  <c r="A21" i="10"/>
  <c r="A27" i="19"/>
  <c r="A28" i="19"/>
  <c r="A17" i="21"/>
  <c r="A18" i="21"/>
  <c r="A24" i="15"/>
  <c r="A25" i="15"/>
  <c r="A21" i="2"/>
  <c r="A22" i="2"/>
  <c r="A22" i="10"/>
  <c r="A23" i="10"/>
  <c r="A29" i="19"/>
  <c r="A30" i="19"/>
  <c r="A19" i="21"/>
  <c r="A20" i="21"/>
  <c r="A26" i="15"/>
  <c r="A27" i="15"/>
  <c r="A23" i="2"/>
  <c r="A24" i="2"/>
  <c r="A24" i="10"/>
  <c r="A25" i="10"/>
  <c r="A21" i="21"/>
  <c r="A22" i="21"/>
  <c r="A28" i="15"/>
  <c r="A29" i="15"/>
  <c r="A25" i="2"/>
  <c r="A26" i="2"/>
  <c r="A26" i="10"/>
  <c r="A27" i="10"/>
  <c r="A23" i="21"/>
  <c r="A24" i="21"/>
  <c r="A30" i="15"/>
  <c r="A31" i="15"/>
  <c r="A32" i="15" s="1"/>
  <c r="A27" i="2"/>
  <c r="A28" i="2"/>
  <c r="A28" i="10"/>
  <c r="A29" i="10"/>
  <c r="A30" i="10" s="1"/>
  <c r="A25" i="21"/>
  <c r="A26" i="21"/>
  <c r="A29" i="2"/>
  <c r="A30" i="2"/>
  <c r="A27" i="21"/>
  <c r="A28" i="21"/>
  <c r="A31" i="2"/>
  <c r="A32" i="2"/>
  <c r="A29" i="21"/>
  <c r="A30" i="21"/>
  <c r="A31" i="21"/>
  <c r="A32" i="21"/>
  <c r="A31" i="10"/>
  <c r="A30" i="13"/>
  <c r="A25" i="11"/>
  <c r="A26" i="9"/>
  <c r="A27" i="9" s="1"/>
  <c r="A10" i="5"/>
  <c r="A11" i="5" s="1"/>
  <c r="A15" i="12"/>
  <c r="A9" i="4"/>
  <c r="A10" i="4" s="1"/>
  <c r="A22" i="14"/>
  <c r="A13" i="17"/>
  <c r="A26" i="11"/>
  <c r="A27" i="11"/>
  <c r="A16" i="12"/>
  <c r="A17" i="12"/>
  <c r="A23" i="14"/>
  <c r="A24" i="14"/>
  <c r="A14" i="17"/>
  <c r="A15" i="17"/>
  <c r="A28" i="11"/>
  <c r="A29" i="11"/>
  <c r="A30" i="11" s="1"/>
  <c r="A18" i="12"/>
  <c r="A19" i="12"/>
  <c r="A25" i="14"/>
  <c r="A26" i="14"/>
  <c r="A27" i="14" s="1"/>
  <c r="A16" i="17"/>
  <c r="A17" i="17"/>
  <c r="A20" i="12"/>
  <c r="A21" i="12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 s="1"/>
  <c r="A22" i="12"/>
  <c r="A12" i="5"/>
  <c r="A28" i="14"/>
  <c r="A28" i="9"/>
  <c r="A31" i="11"/>
  <c r="A11" i="4"/>
  <c r="A12" i="4" s="1"/>
  <c r="A23" i="12"/>
  <c r="A24" i="12"/>
  <c r="A13" i="5"/>
  <c r="A14" i="5"/>
  <c r="A29" i="14"/>
  <c r="A30" i="14"/>
  <c r="A31" i="14" s="1"/>
  <c r="A29" i="9"/>
  <c r="A30" i="9"/>
  <c r="A31" i="9" s="1"/>
  <c r="A25" i="12"/>
  <c r="A26" i="12"/>
  <c r="A15" i="5"/>
  <c r="A16" i="5"/>
  <c r="A27" i="12"/>
  <c r="A28" i="12"/>
  <c r="A17" i="5"/>
  <c r="A18" i="5"/>
  <c r="A29" i="12"/>
  <c r="A30" i="12"/>
  <c r="A19" i="5"/>
  <c r="A20" i="5"/>
  <c r="A31" i="12"/>
  <c r="A32" i="12"/>
  <c r="A21" i="5"/>
  <c r="A32" i="9"/>
  <c r="A32" i="14"/>
  <c r="A22" i="5"/>
  <c r="A23" i="5"/>
  <c r="A24" i="5"/>
  <c r="A25" i="5"/>
  <c r="A26" i="5"/>
  <c r="A27" i="5"/>
  <c r="A28" i="5"/>
  <c r="A29" i="5"/>
  <c r="A30" i="5"/>
  <c r="A31" i="5"/>
  <c r="A32" i="5" s="1"/>
  <c r="A33" i="5"/>
</calcChain>
</file>

<file path=xl/sharedStrings.xml><?xml version="1.0" encoding="utf-8"?>
<sst xmlns="http://schemas.openxmlformats.org/spreadsheetml/2006/main" count="814" uniqueCount="109">
  <si>
    <t>Субвенция на обеспечение отдыха и оздоровления детей, находящихся в каникулярное время (летнее) в лагерях дневного пребывания</t>
  </si>
  <si>
    <t>рублей</t>
  </si>
  <si>
    <t>№</t>
  </si>
  <si>
    <t>Наименование муниципального образования</t>
  </si>
  <si>
    <t>Первоначальный бюджет</t>
  </si>
  <si>
    <t>Роспись на 30.09.2025г.</t>
  </si>
  <si>
    <t>Исполнение</t>
  </si>
  <si>
    <t>Исполнение, %</t>
  </si>
  <si>
    <t>1</t>
  </si>
  <si>
    <t>2</t>
  </si>
  <si>
    <t>3</t>
  </si>
  <si>
    <t>4</t>
  </si>
  <si>
    <t>5</t>
  </si>
  <si>
    <t>6=5/4</t>
  </si>
  <si>
    <t>Велижский округ</t>
  </si>
  <si>
    <t>Глинковский округ</t>
  </si>
  <si>
    <t>Демидовский округ</t>
  </si>
  <si>
    <t>Дорогобужский округ</t>
  </si>
  <si>
    <t>Духовщинский округ</t>
  </si>
  <si>
    <t>Ельнинский округ</t>
  </si>
  <si>
    <t>Ершичский округ</t>
  </si>
  <si>
    <t>Кардымовский округ</t>
  </si>
  <si>
    <t>Краснинский округ</t>
  </si>
  <si>
    <t>Монастырщинский округ</t>
  </si>
  <si>
    <t>Новодугинский округ</t>
  </si>
  <si>
    <t>Починковский округ</t>
  </si>
  <si>
    <t>Руднянский округ</t>
  </si>
  <si>
    <t>Смоленский округ</t>
  </si>
  <si>
    <t>Сычевский округ</t>
  </si>
  <si>
    <t>Темкинский округ</t>
  </si>
  <si>
    <t>Угранский округ</t>
  </si>
  <si>
    <t>Хиславиский округ</t>
  </si>
  <si>
    <t>Холм-Жирковский округ</t>
  </si>
  <si>
    <t>Шумячский округ</t>
  </si>
  <si>
    <t>г. Смоленск</t>
  </si>
  <si>
    <t>Вяземский округ</t>
  </si>
  <si>
    <t>Гагаринский округ</t>
  </si>
  <si>
    <t>г. Десногорск</t>
  </si>
  <si>
    <t>Рославльский округ</t>
  </si>
  <si>
    <t>Сафоновский округ</t>
  </si>
  <si>
    <t>Ярцевский округ</t>
  </si>
  <si>
    <t>ИТОГО:</t>
  </si>
  <si>
    <t>Выплаты ежемесячного денежного вознаграждения за классное руководство педагогическим работникам образовательных организаций</t>
  </si>
  <si>
    <t>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</si>
  <si>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Субвенция на обеспечение детей-сирот и детей, оставшихся без попечения родителей, лиц из их числа жилыми помещениями</t>
  </si>
  <si>
    <t>Субвенция на обеспечение детей-сирот жилыми помещениями</t>
  </si>
  <si>
    <t>Субвенция на обеспечение государственных гарантий реализации прав на получение общедоступного и бесплатного дошкольного образования</t>
  </si>
  <si>
    <t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</si>
  <si>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Субвенция на выплату вознаграждения за выполнение функций классного руководителя</t>
  </si>
  <si>
    <t>Субвенция на выплату денежных средств на содержание ребенка, переданного на воспитание в приемную семью</t>
  </si>
  <si>
    <t>Субвенция на выплату вознаграждения, причитающегося приемным родителям</t>
  </si>
  <si>
    <t>Субвенция на выплату ежемесячных денежных средств на содержание ребенка, находящегося под опекой (попечительством)</t>
  </si>
  <si>
    <t>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</si>
  <si>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Субвенции на осуществление государственных полномочий по организации и осуществлению деятельности по опеке и попечительству</t>
  </si>
  <si>
    <t>Субвенции на осуществление государственных полномочий по созданию административных комиссий</t>
  </si>
  <si>
    <t>Субвенции на 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</si>
  <si>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</si>
  <si>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</si>
  <si>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Субвенции на 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</si>
  <si>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Субвенции на осуществление первичного воинского учета</t>
  </si>
  <si>
    <t>Субвенции на осуществление полномочий по составлению (изменению) списков кандидатов в присяжные заседатели</t>
  </si>
  <si>
    <t>ПРЕДОСТАВЛЕНИЕ СУБВЕНЦИЙ МУНИЦИПАЛЬНЫМ ОБРАЗОВАНИЯМ СМОЛЕНСКОЙ ОБЛАСТИ</t>
  </si>
  <si>
    <t>за 9 месяцев 2025 года</t>
  </si>
  <si>
    <t>№ п/п</t>
  </si>
  <si>
    <t>Наименование показателя</t>
  </si>
  <si>
    <t>Ц.ст.</t>
  </si>
  <si>
    <t>7=6/5</t>
  </si>
  <si>
    <t>ИТОГО</t>
  </si>
  <si>
    <t xml:space="preserve">    Субвенция на обеспечение отдыха и оздоровления детей, находящихся в каникулярное время (летнее) в лагерях дневного пребывания</t>
  </si>
  <si>
    <t>0240880030</t>
  </si>
  <si>
    <t xml:space="preserve">    Выплаты ежемесячного денежного вознаграждения за классное руководство педагогическим работникам образовательных организаций</t>
  </si>
  <si>
    <t>041Ю653030</t>
  </si>
  <si>
    <t xml:space="preserve">    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</si>
  <si>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0420180220</t>
  </si>
  <si>
    <t xml:space="preserve">    Субвенция на обеспечение детей-сирот и детей, оставшихся без попечения родителей, лиц из их числа жилыми помещениями</t>
  </si>
  <si>
    <t>0420180230</t>
  </si>
  <si>
    <t xml:space="preserve">    Субвенция на обеспечение детей-сирот жилыми помещениями</t>
  </si>
  <si>
    <t>04201R0820</t>
  </si>
  <si>
    <t xml:space="preserve">    Субвенция на обеспечение государственных гарантий реализации прав на получение общедоступного и бесплатного дошкольного образования</t>
  </si>
  <si>
    <t>0440180170</t>
  </si>
  <si>
    <t xml:space="preserve">    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</si>
  <si>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0440280180</t>
  </si>
  <si>
    <t xml:space="preserve">    Субвенция на выплату вознаграждения за выполнение функций классного руководителя</t>
  </si>
  <si>
    <t>0440280280</t>
  </si>
  <si>
    <t xml:space="preserve">    Субвенция на выплату денежных средств на содержание ребенка, переданного на воспитание в приемную семью</t>
  </si>
  <si>
    <t>0440480190</t>
  </si>
  <si>
    <t xml:space="preserve">    Субвенция на выплату вознаграждения, причитающегося приемным родителям</t>
  </si>
  <si>
    <t>0440480200</t>
  </si>
  <si>
    <t xml:space="preserve">    Субвенция на выплату ежемесячных денежных средств на содержание ребенка, находящегося под опекой (попечительством)</t>
  </si>
  <si>
    <t>0440480210</t>
  </si>
  <si>
    <t xml:space="preserve">    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</si>
  <si>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0440780810</t>
  </si>
  <si>
    <t xml:space="preserve">    Субвенции на осуществление государственных полномочий по организации и осуществлению деятельности по опеке и попечительству</t>
  </si>
  <si>
    <t>0740180290</t>
  </si>
  <si>
    <t xml:space="preserve">    Субвенции на осуществление государственных полномочий по созданию административных комиссий</t>
  </si>
  <si>
    <t>0740180900</t>
  </si>
  <si>
    <t xml:space="preserve">    Субвенции на осуществление государственных полномочий по созданию и организации деятельности комиссий по делам несовершеннолетних и защите их прав</t>
  </si>
  <si>
    <t>0740180910</t>
  </si>
  <si>
    <t xml:space="preserve">    Осуществление переданных полномочий Российской Федерации на государственную регистрацию актов гражданского состояния</t>
  </si>
  <si>
    <t>7500959300</t>
  </si>
  <si>
    <t xml:space="preserve">    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</si>
  <si>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7500981110</t>
  </si>
  <si>
    <t xml:space="preserve">    Субвенции на 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</si>
  <si>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7500981390</t>
  </si>
  <si>
    <t xml:space="preserve">    Субвенции на осуществление первичного воинского учета</t>
  </si>
  <si>
    <t>9800151180</t>
  </si>
  <si>
    <t xml:space="preserve">    Субвенции на осуществление полномочий по составлению (изменению) списков кандидатов в присяжные заседатели</t>
  </si>
  <si>
    <t>9800151200</t>
  </si>
  <si>
    <t>Роспись на 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</si>
</sst>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name val="DejaVu Sans"/>
      <family val="2"/>
      <scheme val="minor"/>
    </font>
    <font>
      <b/>
      <sz val="11"/>
      <color rgb="FF000000"/>
      <name val="Times New Roman"/>
    </font>
    <font>
      <sz val="11"/>
      <color rgb="FF000000"/>
      <name val="DejaVu Sans"/>
      <scheme val="minor"/>
    </font>
    <font>
      <sz val="11"/>
      <color rgb="FF000000"/>
      <name val="Times New Roman"/>
    </font>
    <font>
      <sz val="11"/>
      <color rgb="FF000000"/>
      <name val="DejaVu Sans"/>
      <scheme val="minor"/>
    </font>
    <font>
      <sz val="10"/>
      <color rgb="FF000000"/>
      <name val="Arial"/>
    </font>
    <font>
      <sz val="11"/>
      <name val="DejaVu Sans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name val="DejaVu Sans"/>
      <family val="2"/>
      <scheme val="minor"/>
    </font>
    <font>
      <b/>
      <sz val="16"/>
      <color rgb="FF000000"/>
      <name val="Times New Roman"/>
      <family val="1"/>
      <charset val="204"/>
    </font>
    <font>
      <sz val="10"/>
      <color rgb="FF000000"/>
      <name val="Arial Cyr"/>
    </font>
    <font>
      <b/>
      <sz val="14"/>
      <color rgb="FF000000"/>
      <name val="Times New Roman"/>
      <family val="1"/>
      <charset val="204"/>
    </font>
    <font>
      <b/>
      <i/>
      <sz val="11"/>
      <color rgb="FF000000"/>
      <name val="Times New Roman"/>
    </font>
    <font>
      <sz val="16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2" borderId="3">
      <alignment horizontal="right" vertical="top"/>
    </xf>
    <xf numFmtId="4" fontId="1" fillId="2" borderId="4">
      <alignment horizontal="right" vertical="top" shrinkToFit="1"/>
    </xf>
    <xf numFmtId="4" fontId="1" fillId="2" borderId="3">
      <alignment horizontal="right" vertical="top" shrinkToFit="1"/>
    </xf>
    <xf numFmtId="10" fontId="1" fillId="2" borderId="3">
      <alignment horizontal="right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3" borderId="1"/>
    <xf numFmtId="0" fontId="4" fillId="0" borderId="1"/>
    <xf numFmtId="0" fontId="6" fillId="0" borderId="1"/>
    <xf numFmtId="4" fontId="1" fillId="2" borderId="3">
      <alignment horizontal="right" vertical="top" shrinkToFit="1"/>
    </xf>
    <xf numFmtId="0" fontId="12" fillId="0" borderId="3">
      <alignment horizontal="center" vertical="center" wrapText="1"/>
    </xf>
    <xf numFmtId="0" fontId="12" fillId="0" borderId="1"/>
    <xf numFmtId="10" fontId="14" fillId="5" borderId="3">
      <alignment horizontal="right" vertical="top" shrinkToFit="1"/>
    </xf>
    <xf numFmtId="1" fontId="3" fillId="0" borderId="3">
      <alignment horizontal="left" vertical="top" wrapText="1"/>
    </xf>
    <xf numFmtId="10" fontId="3" fillId="0" borderId="3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1" fontId="3" fillId="0" borderId="3" xfId="7" applyNumberFormat="1" applyProtection="1">
      <alignment horizontal="left" vertical="top" wrapText="1"/>
    </xf>
    <xf numFmtId="4" fontId="3" fillId="0" borderId="3" xfId="8" applyNumberFormat="1" applyProtection="1">
      <alignment horizontal="right" vertical="top" shrinkToFit="1"/>
    </xf>
    <xf numFmtId="10" fontId="3" fillId="0" borderId="3" xfId="9" applyNumberFormat="1" applyProtection="1">
      <alignment horizontal="right" vertical="top" shrinkToFit="1"/>
    </xf>
    <xf numFmtId="4" fontId="1" fillId="2" borderId="4" xfId="11" applyNumberFormat="1" applyProtection="1">
      <alignment horizontal="right" vertical="top" shrinkToFit="1"/>
    </xf>
    <xf numFmtId="4" fontId="1" fillId="2" borderId="3" xfId="12" applyNumberFormat="1" applyProtection="1">
      <alignment horizontal="right" vertical="top" shrinkToFit="1"/>
    </xf>
    <xf numFmtId="10" fontId="1" fillId="2" borderId="3" xfId="13" applyNumberFormat="1" applyProtection="1">
      <alignment horizontal="right" vertical="top" shrinkToFit="1"/>
    </xf>
    <xf numFmtId="0" fontId="7" fillId="4" borderId="1" xfId="21" applyFont="1" applyFill="1" applyProtection="1">
      <protection locked="0"/>
    </xf>
    <xf numFmtId="0" fontId="8" fillId="4" borderId="1" xfId="21" applyFont="1" applyFill="1" applyBorder="1" applyProtection="1">
      <protection locked="0"/>
    </xf>
    <xf numFmtId="0" fontId="10" fillId="4" borderId="1" xfId="21" applyFont="1" applyFill="1" applyProtection="1">
      <protection locked="0"/>
    </xf>
    <xf numFmtId="0" fontId="13" fillId="0" borderId="5" xfId="23" applyFont="1" applyBorder="1">
      <alignment horizontal="center" vertical="center" wrapText="1"/>
    </xf>
    <xf numFmtId="0" fontId="12" fillId="0" borderId="1" xfId="24" applyNumberFormat="1" applyProtection="1"/>
    <xf numFmtId="0" fontId="6" fillId="0" borderId="1" xfId="21" applyProtection="1">
      <protection locked="0"/>
    </xf>
    <xf numFmtId="0" fontId="8" fillId="4" borderId="5" xfId="21" applyFont="1" applyFill="1" applyBorder="1" applyProtection="1">
      <protection locked="0"/>
    </xf>
    <xf numFmtId="0" fontId="15" fillId="4" borderId="5" xfId="25" applyNumberFormat="1" applyFont="1" applyFill="1" applyBorder="1" applyAlignment="1" applyProtection="1">
      <alignment vertical="top" wrapText="1"/>
    </xf>
    <xf numFmtId="1" fontId="15" fillId="4" borderId="5" xfId="26" applyNumberFormat="1" applyFont="1" applyFill="1" applyBorder="1" applyAlignment="1" applyProtection="1">
      <alignment horizontal="center" vertical="top" shrinkToFit="1"/>
    </xf>
    <xf numFmtId="4" fontId="15" fillId="4" borderId="5" xfId="27" applyNumberFormat="1" applyFont="1" applyFill="1" applyBorder="1" applyProtection="1">
      <alignment horizontal="right" vertical="top" shrinkToFit="1"/>
    </xf>
    <xf numFmtId="0" fontId="11" fillId="6" borderId="5" xfId="25" applyNumberFormat="1" applyFont="1" applyFill="1" applyBorder="1" applyAlignment="1" applyProtection="1">
      <alignment vertical="top" wrapText="1"/>
    </xf>
    <xf numFmtId="4" fontId="11" fillId="6" borderId="5" xfId="25" applyNumberFormat="1" applyFont="1" applyFill="1" applyBorder="1" applyAlignment="1" applyProtection="1">
      <alignment vertical="top" wrapText="1"/>
    </xf>
    <xf numFmtId="0" fontId="8" fillId="4" borderId="1" xfId="21" applyFont="1" applyFill="1" applyProtection="1">
      <protection locked="0"/>
    </xf>
    <xf numFmtId="0" fontId="11" fillId="6" borderId="6" xfId="25" applyNumberFormat="1" applyFont="1" applyFill="1" applyBorder="1" applyAlignment="1" applyProtection="1">
      <alignment horizontal="center" vertical="top"/>
    </xf>
    <xf numFmtId="0" fontId="11" fillId="6" borderId="7" xfId="25" applyNumberFormat="1" applyFont="1" applyFill="1" applyBorder="1" applyAlignment="1" applyProtection="1">
      <alignment horizontal="center" vertical="top"/>
    </xf>
    <xf numFmtId="0" fontId="7" fillId="4" borderId="1" xfId="21" applyFont="1" applyFill="1" applyAlignment="1" applyProtection="1">
      <alignment horizontal="center"/>
      <protection locked="0"/>
    </xf>
    <xf numFmtId="0" fontId="9" fillId="4" borderId="1" xfId="22" applyNumberFormat="1" applyFont="1" applyFill="1" applyBorder="1" applyAlignment="1" applyProtection="1">
      <alignment horizontal="right"/>
    </xf>
    <xf numFmtId="4" fontId="9" fillId="4" borderId="1" xfId="22" applyFont="1" applyFill="1" applyBorder="1" applyAlignment="1">
      <alignment horizontal="right"/>
    </xf>
    <xf numFmtId="0" fontId="11" fillId="4" borderId="5" xfId="1" applyNumberFormat="1" applyFont="1" applyFill="1" applyBorder="1" applyAlignment="1" applyProtection="1">
      <alignment horizontal="center" vertical="center" wrapText="1"/>
    </xf>
    <xf numFmtId="0" fontId="11" fillId="4" borderId="5" xfId="1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0" fontId="1" fillId="2" borderId="3" xfId="10" applyNumberFormat="1" applyProtection="1">
      <alignment horizontal="right" vertical="top"/>
    </xf>
    <xf numFmtId="0" fontId="1" fillId="2" borderId="3" xfId="10">
      <alignment horizontal="right" vertical="top"/>
    </xf>
  </cellXfs>
  <cellStyles count="28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1" xr:uid="{00000000-0005-0000-0000-000006000000}"/>
    <cellStyle name="xl22 2" xfId="23" xr:uid="{00000000-0005-0000-0000-000007000000}"/>
    <cellStyle name="xl23" xfId="6" xr:uid="{00000000-0005-0000-0000-000008000000}"/>
    <cellStyle name="xl24" xfId="7" xr:uid="{00000000-0005-0000-0000-000009000000}"/>
    <cellStyle name="xl24 2" xfId="24" xr:uid="{00000000-0005-0000-0000-00000A000000}"/>
    <cellStyle name="xl25" xfId="20" xr:uid="{00000000-0005-0000-0000-00000B000000}"/>
    <cellStyle name="xl25 2" xfId="26" xr:uid="{00000000-0005-0000-0000-00000C000000}"/>
    <cellStyle name="xl26" xfId="3" xr:uid="{00000000-0005-0000-0000-00000D000000}"/>
    <cellStyle name="xl27" xfId="10" xr:uid="{00000000-0005-0000-0000-00000E000000}"/>
    <cellStyle name="xl28" xfId="4" xr:uid="{00000000-0005-0000-0000-00000F000000}"/>
    <cellStyle name="xl29" xfId="8" xr:uid="{00000000-0005-0000-0000-000010000000}"/>
    <cellStyle name="xl30" xfId="11" xr:uid="{00000000-0005-0000-0000-000011000000}"/>
    <cellStyle name="xl31" xfId="5" xr:uid="{00000000-0005-0000-0000-000012000000}"/>
    <cellStyle name="xl32" xfId="2" xr:uid="{00000000-0005-0000-0000-000013000000}"/>
    <cellStyle name="xl33" xfId="12" xr:uid="{00000000-0005-0000-0000-000014000000}"/>
    <cellStyle name="xl34" xfId="9" xr:uid="{00000000-0005-0000-0000-000015000000}"/>
    <cellStyle name="xl35" xfId="13" xr:uid="{00000000-0005-0000-0000-000016000000}"/>
    <cellStyle name="xl35 2" xfId="22" xr:uid="{00000000-0005-0000-0000-000017000000}"/>
    <cellStyle name="xl37" xfId="25" xr:uid="{00000000-0005-0000-0000-000018000000}"/>
    <cellStyle name="xl38" xfId="27" xr:uid="{00000000-0005-0000-0000-000019000000}"/>
    <cellStyle name="Обычный" xfId="0" builtinId="0"/>
    <cellStyle name="Обычный 2" xfId="21" xr:uid="{00000000-0005-0000-0000-00001B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jaVu Sans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29"/>
  <sheetViews>
    <sheetView tabSelected="1" view="pageBreakPreview" zoomScale="90" zoomScaleNormal="90" zoomScaleSheetLayoutView="90" workbookViewId="0">
      <pane xSplit="2" ySplit="8" topLeftCell="C18" activePane="bottomRight" state="frozen"/>
      <selection pane="topRight" activeCell="C1" sqref="C1"/>
      <selection pane="bottomLeft" activeCell="A9" sqref="A9"/>
      <selection pane="bottomRight" activeCell="E8" sqref="E8"/>
    </sheetView>
  </sheetViews>
  <sheetFormatPr defaultColWidth="8.25" defaultRowHeight="20.25"/>
  <cols>
    <col min="1" max="1" width="6.75" style="25" customWidth="1"/>
    <col min="2" max="2" width="81.125" style="15" customWidth="1"/>
    <col min="3" max="3" width="16.5" style="15" customWidth="1"/>
    <col min="4" max="4" width="24.75" style="15" customWidth="1"/>
    <col min="5" max="5" width="27.75" style="15" customWidth="1"/>
    <col min="6" max="6" width="24.625" style="15" customWidth="1"/>
    <col min="7" max="7" width="18" style="15" customWidth="1"/>
    <col min="8" max="16384" width="8.25" style="15"/>
  </cols>
  <sheetData>
    <row r="3" spans="1:8" s="13" customFormat="1">
      <c r="A3" s="28" t="s">
        <v>61</v>
      </c>
      <c r="B3" s="28"/>
      <c r="C3" s="28"/>
      <c r="D3" s="28"/>
      <c r="E3" s="28"/>
      <c r="F3" s="28"/>
      <c r="G3" s="28"/>
    </row>
    <row r="4" spans="1:8" s="13" customFormat="1">
      <c r="A4" s="28" t="s">
        <v>62</v>
      </c>
      <c r="B4" s="28"/>
      <c r="C4" s="28"/>
      <c r="D4" s="28"/>
      <c r="E4" s="28"/>
      <c r="F4" s="28"/>
      <c r="G4" s="28"/>
    </row>
    <row r="5" spans="1:8">
      <c r="A5" s="14"/>
      <c r="B5" s="29" t="s">
        <v>1</v>
      </c>
      <c r="C5" s="30"/>
      <c r="D5" s="30"/>
      <c r="E5" s="30"/>
      <c r="F5" s="30"/>
      <c r="G5" s="30"/>
    </row>
    <row r="6" spans="1:8">
      <c r="A6" s="31" t="s">
        <v>63</v>
      </c>
      <c r="B6" s="31" t="s">
        <v>64</v>
      </c>
      <c r="C6" s="31" t="s">
        <v>65</v>
      </c>
      <c r="D6" s="31" t="s">
        <v>4</v>
      </c>
      <c r="E6" s="31" t="s">
        <v>108</v>
      </c>
      <c r="F6" s="31" t="s">
        <v>6</v>
      </c>
      <c r="G6" s="31" t="s">
        <v>7</v>
      </c>
    </row>
    <row r="7" spans="1:8" ht="43.5" customHeight="1">
      <c r="A7" s="32"/>
      <c r="B7" s="32"/>
      <c r="C7" s="32"/>
      <c r="D7" s="32"/>
      <c r="E7" s="32"/>
      <c r="F7" s="32"/>
      <c r="G7" s="32"/>
    </row>
    <row r="8" spans="1:8" s="18" customFormat="1" ht="18.75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 t="s">
        <v>66</v>
      </c>
      <c r="H8" s="17"/>
    </row>
    <row r="9" spans="1:8" ht="64.5" customHeight="1">
      <c r="A9" s="19">
        <v>1</v>
      </c>
      <c r="B9" s="20" t="s">
        <v>68</v>
      </c>
      <c r="C9" s="21" t="s">
        <v>69</v>
      </c>
      <c r="D9" s="22">
        <v>20635700</v>
      </c>
      <c r="E9" s="22">
        <v>21573276</v>
      </c>
      <c r="F9" s="22">
        <v>21064208.879999999</v>
      </c>
      <c r="G9" s="22">
        <f t="shared" ref="G9:G29" si="0">F9/E9*100</f>
        <v>97.640288290012137</v>
      </c>
    </row>
    <row r="10" spans="1:8" ht="66" customHeight="1">
      <c r="A10" s="19">
        <v>2</v>
      </c>
      <c r="B10" s="20" t="s">
        <v>70</v>
      </c>
      <c r="C10" s="21" t="s">
        <v>71</v>
      </c>
      <c r="D10" s="22">
        <v>691908900</v>
      </c>
      <c r="E10" s="22">
        <v>691908900</v>
      </c>
      <c r="F10" s="22">
        <v>520312434.69</v>
      </c>
      <c r="G10" s="22">
        <f t="shared" si="0"/>
        <v>75.199558018403863</v>
      </c>
    </row>
    <row r="11" spans="1:8" ht="84.75" customHeight="1">
      <c r="A11" s="19">
        <v>3</v>
      </c>
      <c r="B11" s="20" t="s">
        <v>72</v>
      </c>
      <c r="C11" s="21" t="s">
        <v>73</v>
      </c>
      <c r="D11" s="22">
        <v>4355500</v>
      </c>
      <c r="E11" s="22">
        <v>4355500</v>
      </c>
      <c r="F11" s="22">
        <v>637929.97</v>
      </c>
      <c r="G11" s="22">
        <f t="shared" si="0"/>
        <v>14.64653817012972</v>
      </c>
    </row>
    <row r="12" spans="1:8" ht="47.25" customHeight="1">
      <c r="A12" s="19">
        <v>4</v>
      </c>
      <c r="B12" s="20" t="s">
        <v>74</v>
      </c>
      <c r="C12" s="21" t="s">
        <v>75</v>
      </c>
      <c r="D12" s="22">
        <v>631895343.37</v>
      </c>
      <c r="E12" s="22">
        <v>739367199.16999996</v>
      </c>
      <c r="F12" s="22">
        <v>488294700.01999998</v>
      </c>
      <c r="G12" s="22">
        <f t="shared" si="0"/>
        <v>66.042245391484855</v>
      </c>
    </row>
    <row r="13" spans="1:8" ht="27.75" customHeight="1">
      <c r="A13" s="19">
        <v>5</v>
      </c>
      <c r="B13" s="20" t="s">
        <v>76</v>
      </c>
      <c r="C13" s="21" t="s">
        <v>77</v>
      </c>
      <c r="D13" s="22">
        <v>41449156.630000003</v>
      </c>
      <c r="E13" s="22">
        <v>41449156.630000003</v>
      </c>
      <c r="F13" s="22">
        <v>41449156.630000003</v>
      </c>
      <c r="G13" s="22">
        <f t="shared" si="0"/>
        <v>100</v>
      </c>
    </row>
    <row r="14" spans="1:8" ht="64.5" customHeight="1">
      <c r="A14" s="19">
        <v>6</v>
      </c>
      <c r="B14" s="20" t="s">
        <v>78</v>
      </c>
      <c r="C14" s="21" t="s">
        <v>79</v>
      </c>
      <c r="D14" s="22">
        <v>2356358100</v>
      </c>
      <c r="E14" s="22">
        <v>2669961700</v>
      </c>
      <c r="F14" s="22">
        <v>2077108900</v>
      </c>
      <c r="G14" s="22">
        <f t="shared" si="0"/>
        <v>77.795456766289945</v>
      </c>
    </row>
    <row r="15" spans="1:8" ht="81.75" customHeight="1">
      <c r="A15" s="19">
        <v>7</v>
      </c>
      <c r="B15" s="20" t="s">
        <v>80</v>
      </c>
      <c r="C15" s="21" t="s">
        <v>81</v>
      </c>
      <c r="D15" s="22">
        <v>7779622200</v>
      </c>
      <c r="E15" s="22">
        <v>8578599600</v>
      </c>
      <c r="F15" s="22">
        <v>6551183400</v>
      </c>
      <c r="G15" s="22">
        <f t="shared" si="0"/>
        <v>76.366583189172275</v>
      </c>
    </row>
    <row r="16" spans="1:8" ht="45.75" customHeight="1">
      <c r="A16" s="19">
        <v>8</v>
      </c>
      <c r="B16" s="20" t="s">
        <v>82</v>
      </c>
      <c r="C16" s="21" t="s">
        <v>83</v>
      </c>
      <c r="D16" s="22">
        <v>59761900</v>
      </c>
      <c r="E16" s="22">
        <v>59761900</v>
      </c>
      <c r="F16" s="22">
        <v>46509384.810000002</v>
      </c>
      <c r="G16" s="22">
        <f t="shared" si="0"/>
        <v>77.824474807527878</v>
      </c>
    </row>
    <row r="17" spans="1:7" ht="40.5">
      <c r="A17" s="19">
        <v>9</v>
      </c>
      <c r="B17" s="20" t="s">
        <v>84</v>
      </c>
      <c r="C17" s="21" t="s">
        <v>85</v>
      </c>
      <c r="D17" s="22">
        <v>98675000</v>
      </c>
      <c r="E17" s="22">
        <v>98675000</v>
      </c>
      <c r="F17" s="22">
        <v>67585121.819999993</v>
      </c>
      <c r="G17" s="22">
        <f t="shared" si="0"/>
        <v>68.492649424879644</v>
      </c>
    </row>
    <row r="18" spans="1:7" ht="43.5" customHeight="1">
      <c r="A18" s="19">
        <v>10</v>
      </c>
      <c r="B18" s="20" t="s">
        <v>86</v>
      </c>
      <c r="C18" s="21" t="s">
        <v>87</v>
      </c>
      <c r="D18" s="22">
        <v>31715000</v>
      </c>
      <c r="E18" s="22">
        <v>31715000</v>
      </c>
      <c r="F18" s="22">
        <v>21715249.170000002</v>
      </c>
      <c r="G18" s="22">
        <f t="shared" si="0"/>
        <v>68.469964275579386</v>
      </c>
    </row>
    <row r="19" spans="1:7" ht="40.5">
      <c r="A19" s="19">
        <v>11</v>
      </c>
      <c r="B19" s="20" t="s">
        <v>88</v>
      </c>
      <c r="C19" s="21" t="s">
        <v>89</v>
      </c>
      <c r="D19" s="22">
        <v>213523200</v>
      </c>
      <c r="E19" s="22">
        <v>213523200</v>
      </c>
      <c r="F19" s="22">
        <v>147885918.63999999</v>
      </c>
      <c r="G19" s="22">
        <f t="shared" si="0"/>
        <v>69.259883066570751</v>
      </c>
    </row>
    <row r="20" spans="1:7" ht="88.5" customHeight="1">
      <c r="A20" s="19">
        <v>12</v>
      </c>
      <c r="B20" s="20" t="s">
        <v>90</v>
      </c>
      <c r="C20" s="21" t="s">
        <v>91</v>
      </c>
      <c r="D20" s="22">
        <v>101818500</v>
      </c>
      <c r="E20" s="22">
        <v>101818500</v>
      </c>
      <c r="F20" s="22">
        <v>74041530.810000002</v>
      </c>
      <c r="G20" s="22">
        <f t="shared" si="0"/>
        <v>72.719133369672505</v>
      </c>
    </row>
    <row r="21" spans="1:7" ht="62.25" customHeight="1">
      <c r="A21" s="19">
        <v>13</v>
      </c>
      <c r="B21" s="20" t="s">
        <v>92</v>
      </c>
      <c r="C21" s="21" t="s">
        <v>93</v>
      </c>
      <c r="D21" s="22">
        <v>96280200</v>
      </c>
      <c r="E21" s="22">
        <v>103659800</v>
      </c>
      <c r="F21" s="22">
        <v>78105228.310000002</v>
      </c>
      <c r="G21" s="22">
        <f t="shared" si="0"/>
        <v>75.347654838230454</v>
      </c>
    </row>
    <row r="22" spans="1:7" ht="40.5">
      <c r="A22" s="19">
        <v>14</v>
      </c>
      <c r="B22" s="20" t="s">
        <v>94</v>
      </c>
      <c r="C22" s="21" t="s">
        <v>95</v>
      </c>
      <c r="D22" s="22">
        <v>15191400</v>
      </c>
      <c r="E22" s="22">
        <v>16501397</v>
      </c>
      <c r="F22" s="22">
        <v>11875597.58</v>
      </c>
      <c r="G22" s="22">
        <f t="shared" si="0"/>
        <v>71.967225441579288</v>
      </c>
    </row>
    <row r="23" spans="1:7" ht="65.25" customHeight="1">
      <c r="A23" s="19">
        <v>15</v>
      </c>
      <c r="B23" s="20" t="s">
        <v>96</v>
      </c>
      <c r="C23" s="21" t="s">
        <v>97</v>
      </c>
      <c r="D23" s="22">
        <v>19720300</v>
      </c>
      <c r="E23" s="22">
        <v>21177100</v>
      </c>
      <c r="F23" s="22">
        <v>21009913</v>
      </c>
      <c r="G23" s="22">
        <f t="shared" si="0"/>
        <v>99.21052929815697</v>
      </c>
    </row>
    <row r="24" spans="1:7" ht="47.25" customHeight="1">
      <c r="A24" s="19">
        <v>16</v>
      </c>
      <c r="B24" s="20" t="s">
        <v>98</v>
      </c>
      <c r="C24" s="21" t="s">
        <v>99</v>
      </c>
      <c r="D24" s="22">
        <v>53293700</v>
      </c>
      <c r="E24" s="22">
        <v>53967900</v>
      </c>
      <c r="F24" s="22">
        <v>38983057.049999997</v>
      </c>
      <c r="G24" s="22">
        <f t="shared" si="0"/>
        <v>72.233785361298104</v>
      </c>
    </row>
    <row r="25" spans="1:7" ht="105" customHeight="1">
      <c r="A25" s="19">
        <v>17</v>
      </c>
      <c r="B25" s="20" t="s">
        <v>100</v>
      </c>
      <c r="C25" s="21" t="s">
        <v>101</v>
      </c>
      <c r="D25" s="22">
        <v>114200</v>
      </c>
      <c r="E25" s="22">
        <v>114200</v>
      </c>
      <c r="F25" s="22">
        <v>114200</v>
      </c>
      <c r="G25" s="22">
        <f t="shared" si="0"/>
        <v>100</v>
      </c>
    </row>
    <row r="26" spans="1:7" ht="69.75" customHeight="1">
      <c r="A26" s="19">
        <v>18</v>
      </c>
      <c r="B26" s="20" t="s">
        <v>102</v>
      </c>
      <c r="C26" s="21" t="s">
        <v>103</v>
      </c>
      <c r="D26" s="22">
        <v>0</v>
      </c>
      <c r="E26" s="22">
        <v>5468700</v>
      </c>
      <c r="F26" s="22">
        <v>0</v>
      </c>
      <c r="G26" s="22">
        <f t="shared" si="0"/>
        <v>0</v>
      </c>
    </row>
    <row r="27" spans="1:7" ht="33.75" customHeight="1">
      <c r="A27" s="19">
        <v>19</v>
      </c>
      <c r="B27" s="20" t="s">
        <v>104</v>
      </c>
      <c r="C27" s="21" t="s">
        <v>105</v>
      </c>
      <c r="D27" s="22">
        <v>20377200</v>
      </c>
      <c r="E27" s="22">
        <v>20512600</v>
      </c>
      <c r="F27" s="22">
        <v>11760743.83</v>
      </c>
      <c r="G27" s="22">
        <f t="shared" si="0"/>
        <v>57.334242514357022</v>
      </c>
    </row>
    <row r="28" spans="1:7" ht="47.25" customHeight="1">
      <c r="A28" s="19">
        <v>20</v>
      </c>
      <c r="B28" s="20" t="s">
        <v>106</v>
      </c>
      <c r="C28" s="21" t="s">
        <v>107</v>
      </c>
      <c r="D28" s="22">
        <v>70400</v>
      </c>
      <c r="E28" s="22">
        <v>70400</v>
      </c>
      <c r="F28" s="22">
        <v>39725</v>
      </c>
      <c r="G28" s="22">
        <f t="shared" si="0"/>
        <v>56.42755681818182</v>
      </c>
    </row>
    <row r="29" spans="1:7" ht="30" customHeight="1">
      <c r="A29" s="26" t="s">
        <v>67</v>
      </c>
      <c r="B29" s="27"/>
      <c r="C29" s="23"/>
      <c r="D29" s="24">
        <f>SUM(D9:D28)</f>
        <v>12236765900</v>
      </c>
      <c r="E29" s="24">
        <f t="shared" ref="E29:F29" si="1">SUM(E9:E28)</f>
        <v>13474181028.799999</v>
      </c>
      <c r="F29" s="24">
        <f t="shared" si="1"/>
        <v>10219676400.209997</v>
      </c>
      <c r="G29" s="24">
        <f t="shared" si="0"/>
        <v>75.8463640822863</v>
      </c>
    </row>
  </sheetData>
  <mergeCells count="11">
    <mergeCell ref="A29:B29"/>
    <mergeCell ref="A3:G3"/>
    <mergeCell ref="A4:G4"/>
    <mergeCell ref="B5:G5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  <pageSetup paperSize="9" scale="39" orientation="portrait" r:id="rId1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32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49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1" ca="1" si="0">IF(INDIRECT("R[-2]C[0]",FALSE)="№",1,INDIRECT("R[-1]C[0]",FALSE)+1)</f>
        <v>1</v>
      </c>
      <c r="B6" s="7" t="s">
        <v>14</v>
      </c>
      <c r="C6" s="8">
        <v>1438444.8</v>
      </c>
      <c r="D6" s="8">
        <v>1438444.8</v>
      </c>
      <c r="E6" s="8">
        <v>788634.6</v>
      </c>
      <c r="F6" s="9">
        <f t="shared" ref="F6:F32" ca="1" si="1">IF(INDIRECT("R[0]C[-2]", FALSE)=0,0,ROUND(INDIRECT("R[0]C[-1]", FALSE)/INDIRECT("R[0]C[-2]", FALSE),4))</f>
        <v>0.54830000000000001</v>
      </c>
      <c r="G6" s="3"/>
    </row>
    <row r="7" spans="1:7" ht="15">
      <c r="A7" s="7">
        <f t="shared" ca="1" si="0"/>
        <v>2</v>
      </c>
      <c r="B7" s="7" t="s">
        <v>15</v>
      </c>
      <c r="C7" s="8">
        <v>3955723.2</v>
      </c>
      <c r="D7" s="8">
        <v>3955723.2</v>
      </c>
      <c r="E7" s="8">
        <v>2614431.4300000002</v>
      </c>
      <c r="F7" s="9">
        <f t="shared" ca="1" si="1"/>
        <v>0.66090000000000004</v>
      </c>
      <c r="G7" s="3"/>
    </row>
    <row r="8" spans="1:7" ht="15">
      <c r="A8" s="7">
        <f t="shared" ca="1" si="0"/>
        <v>3</v>
      </c>
      <c r="B8" s="7" t="s">
        <v>16</v>
      </c>
      <c r="C8" s="8">
        <v>5573973.5999999996</v>
      </c>
      <c r="D8" s="8">
        <v>5573973.5999999996</v>
      </c>
      <c r="E8" s="8">
        <v>4075594</v>
      </c>
      <c r="F8" s="9">
        <f t="shared" ca="1" si="1"/>
        <v>0.73119999999999996</v>
      </c>
      <c r="G8" s="3"/>
    </row>
    <row r="9" spans="1:7" ht="15">
      <c r="A9" s="7">
        <f t="shared" ca="1" si="0"/>
        <v>4</v>
      </c>
      <c r="B9" s="7" t="s">
        <v>17</v>
      </c>
      <c r="C9" s="8">
        <v>1078833.6000000001</v>
      </c>
      <c r="D9" s="8">
        <v>1078833.6000000001</v>
      </c>
      <c r="E9" s="8">
        <v>869060.4</v>
      </c>
      <c r="F9" s="9">
        <f t="shared" ca="1" si="1"/>
        <v>0.80559999999999998</v>
      </c>
      <c r="G9" s="3"/>
    </row>
    <row r="10" spans="1:7" ht="15">
      <c r="A10" s="7">
        <f t="shared" ca="1" si="0"/>
        <v>5</v>
      </c>
      <c r="B10" s="7" t="s">
        <v>18</v>
      </c>
      <c r="C10" s="8">
        <v>2517278.4</v>
      </c>
      <c r="D10" s="8">
        <v>2517278.4</v>
      </c>
      <c r="E10" s="8">
        <v>1613900.26</v>
      </c>
      <c r="F10" s="9">
        <f t="shared" ca="1" si="1"/>
        <v>0.6411</v>
      </c>
      <c r="G10" s="3"/>
    </row>
    <row r="11" spans="1:7" ht="15">
      <c r="A11" s="7">
        <f t="shared" ca="1" si="0"/>
        <v>6</v>
      </c>
      <c r="B11" s="7" t="s">
        <v>19</v>
      </c>
      <c r="C11" s="8">
        <v>5034556.8</v>
      </c>
      <c r="D11" s="8">
        <v>5034556.8</v>
      </c>
      <c r="E11" s="8">
        <v>3316884.48</v>
      </c>
      <c r="F11" s="9">
        <f t="shared" ca="1" si="1"/>
        <v>0.65880000000000005</v>
      </c>
      <c r="G11" s="3"/>
    </row>
    <row r="12" spans="1:7" ht="15">
      <c r="A12" s="7">
        <f t="shared" ca="1" si="0"/>
        <v>7</v>
      </c>
      <c r="B12" s="7" t="s">
        <v>20</v>
      </c>
      <c r="C12" s="8">
        <v>2337472.7999999998</v>
      </c>
      <c r="D12" s="8">
        <v>2337472.7999999998</v>
      </c>
      <c r="E12" s="8">
        <v>1615900</v>
      </c>
      <c r="F12" s="9">
        <f t="shared" ca="1" si="1"/>
        <v>0.69130000000000003</v>
      </c>
      <c r="G12" s="3"/>
    </row>
    <row r="13" spans="1:7" ht="15">
      <c r="A13" s="7">
        <f t="shared" ca="1" si="0"/>
        <v>8</v>
      </c>
      <c r="B13" s="7" t="s">
        <v>21</v>
      </c>
      <c r="C13" s="8">
        <v>1798056</v>
      </c>
      <c r="D13" s="8">
        <v>1798056</v>
      </c>
      <c r="E13" s="8">
        <v>777318.97</v>
      </c>
      <c r="F13" s="9">
        <f t="shared" ca="1" si="1"/>
        <v>0.43230000000000002</v>
      </c>
      <c r="G13" s="3"/>
    </row>
    <row r="14" spans="1:7" ht="15">
      <c r="A14" s="7">
        <f t="shared" ca="1" si="0"/>
        <v>9</v>
      </c>
      <c r="B14" s="7" t="s">
        <v>22</v>
      </c>
      <c r="C14" s="8">
        <v>1438444.8</v>
      </c>
      <c r="D14" s="8">
        <v>1438444.8</v>
      </c>
      <c r="E14" s="8">
        <v>928995.6</v>
      </c>
      <c r="F14" s="9">
        <f t="shared" ca="1" si="1"/>
        <v>0.64580000000000004</v>
      </c>
      <c r="G14" s="3"/>
    </row>
    <row r="15" spans="1:7" ht="15">
      <c r="A15" s="7">
        <f t="shared" ca="1" si="0"/>
        <v>10</v>
      </c>
      <c r="B15" s="7" t="s">
        <v>23</v>
      </c>
      <c r="C15" s="8">
        <v>899028</v>
      </c>
      <c r="D15" s="8">
        <v>899028</v>
      </c>
      <c r="E15" s="8">
        <v>396630</v>
      </c>
      <c r="F15" s="9">
        <f t="shared" ca="1" si="1"/>
        <v>0.44119999999999998</v>
      </c>
      <c r="G15" s="3"/>
    </row>
    <row r="16" spans="1:7" ht="15">
      <c r="A16" s="7">
        <f t="shared" ca="1" si="0"/>
        <v>11</v>
      </c>
      <c r="B16" s="7" t="s">
        <v>24</v>
      </c>
      <c r="C16" s="8">
        <v>2337472.7999999998</v>
      </c>
      <c r="D16" s="8">
        <v>2337472.7999999998</v>
      </c>
      <c r="E16" s="8">
        <v>1723137</v>
      </c>
      <c r="F16" s="9">
        <f t="shared" ca="1" si="1"/>
        <v>0.73719999999999997</v>
      </c>
      <c r="G16" s="3"/>
    </row>
    <row r="17" spans="1:7" ht="15">
      <c r="A17" s="7">
        <f t="shared" ca="1" si="0"/>
        <v>12</v>
      </c>
      <c r="B17" s="7" t="s">
        <v>25</v>
      </c>
      <c r="C17" s="8">
        <v>1438444.8</v>
      </c>
      <c r="D17" s="8">
        <v>1438444.8</v>
      </c>
      <c r="E17" s="8">
        <v>835861</v>
      </c>
      <c r="F17" s="9">
        <f t="shared" ca="1" si="1"/>
        <v>0.58109999999999995</v>
      </c>
      <c r="G17" s="3"/>
    </row>
    <row r="18" spans="1:7" ht="15">
      <c r="A18" s="7">
        <f t="shared" ca="1" si="0"/>
        <v>13</v>
      </c>
      <c r="B18" s="7" t="s">
        <v>26</v>
      </c>
      <c r="C18" s="8">
        <v>1258639.2</v>
      </c>
      <c r="D18" s="8">
        <v>1258639.2</v>
      </c>
      <c r="E18" s="8">
        <v>839092.8</v>
      </c>
      <c r="F18" s="9">
        <f t="shared" ca="1" si="1"/>
        <v>0.66669999999999996</v>
      </c>
      <c r="G18" s="3"/>
    </row>
    <row r="19" spans="1:7" ht="15">
      <c r="A19" s="7">
        <f t="shared" ca="1" si="0"/>
        <v>14</v>
      </c>
      <c r="B19" s="7" t="s">
        <v>27</v>
      </c>
      <c r="C19" s="8">
        <v>10069113.6</v>
      </c>
      <c r="D19" s="8">
        <v>10069113.6</v>
      </c>
      <c r="E19" s="8">
        <v>7057369.7999999998</v>
      </c>
      <c r="F19" s="9">
        <f t="shared" ca="1" si="1"/>
        <v>0.70089999999999997</v>
      </c>
      <c r="G19" s="3"/>
    </row>
    <row r="20" spans="1:7" ht="15">
      <c r="A20" s="7">
        <f t="shared" ca="1" si="0"/>
        <v>15</v>
      </c>
      <c r="B20" s="7" t="s">
        <v>28</v>
      </c>
      <c r="C20" s="8">
        <v>179805.6</v>
      </c>
      <c r="D20" s="8">
        <v>179805.6</v>
      </c>
      <c r="E20" s="8">
        <v>132210</v>
      </c>
      <c r="F20" s="9">
        <f t="shared" ca="1" si="1"/>
        <v>0.73529999999999995</v>
      </c>
      <c r="G20" s="3"/>
    </row>
    <row r="21" spans="1:7" ht="15">
      <c r="A21" s="7">
        <f t="shared" ca="1" si="0"/>
        <v>16</v>
      </c>
      <c r="B21" s="7" t="s">
        <v>30</v>
      </c>
      <c r="C21" s="8">
        <v>179805.6</v>
      </c>
      <c r="D21" s="8">
        <v>179805.6</v>
      </c>
      <c r="E21" s="8">
        <v>14983.8</v>
      </c>
      <c r="F21" s="9">
        <f t="shared" ca="1" si="1"/>
        <v>8.3299999999999999E-2</v>
      </c>
      <c r="G21" s="3"/>
    </row>
    <row r="22" spans="1:7" ht="15">
      <c r="A22" s="7">
        <f t="shared" ca="1" si="0"/>
        <v>17</v>
      </c>
      <c r="B22" s="7" t="s">
        <v>31</v>
      </c>
      <c r="C22" s="8">
        <v>2157667.2000000002</v>
      </c>
      <c r="D22" s="8">
        <v>2157667.2000000002</v>
      </c>
      <c r="E22" s="8">
        <v>1551064.98</v>
      </c>
      <c r="F22" s="9">
        <f t="shared" ca="1" si="1"/>
        <v>0.71889999999999998</v>
      </c>
      <c r="G22" s="3"/>
    </row>
    <row r="23" spans="1:7" ht="15">
      <c r="A23" s="7">
        <f t="shared" ca="1" si="0"/>
        <v>18</v>
      </c>
      <c r="B23" s="7" t="s">
        <v>32</v>
      </c>
      <c r="C23" s="8">
        <v>899028</v>
      </c>
      <c r="D23" s="8">
        <v>899028</v>
      </c>
      <c r="E23" s="8">
        <v>674271</v>
      </c>
      <c r="F23" s="9">
        <f t="shared" ca="1" si="1"/>
        <v>0.75</v>
      </c>
      <c r="G23" s="3"/>
    </row>
    <row r="24" spans="1:7" ht="15">
      <c r="A24" s="7">
        <f t="shared" ca="1" si="0"/>
        <v>19</v>
      </c>
      <c r="B24" s="7" t="s">
        <v>33</v>
      </c>
      <c r="C24" s="8">
        <v>2157667.2000000002</v>
      </c>
      <c r="D24" s="8">
        <v>2157667.2000000002</v>
      </c>
      <c r="E24" s="8">
        <v>1612933.16</v>
      </c>
      <c r="F24" s="9">
        <f t="shared" ca="1" si="1"/>
        <v>0.74750000000000005</v>
      </c>
      <c r="G24" s="3"/>
    </row>
    <row r="25" spans="1:7" ht="15">
      <c r="A25" s="7">
        <f t="shared" ca="1" si="0"/>
        <v>20</v>
      </c>
      <c r="B25" s="7" t="s">
        <v>34</v>
      </c>
      <c r="C25" s="8">
        <v>17582674</v>
      </c>
      <c r="D25" s="8">
        <v>17582674</v>
      </c>
      <c r="E25" s="8">
        <v>13668000</v>
      </c>
      <c r="F25" s="9">
        <f t="shared" ca="1" si="1"/>
        <v>0.77739999999999998</v>
      </c>
      <c r="G25" s="3"/>
    </row>
    <row r="26" spans="1:7" ht="15">
      <c r="A26" s="7">
        <f t="shared" ca="1" si="0"/>
        <v>21</v>
      </c>
      <c r="B26" s="7" t="s">
        <v>35</v>
      </c>
      <c r="C26" s="8">
        <v>6293196</v>
      </c>
      <c r="D26" s="8">
        <v>6293196</v>
      </c>
      <c r="E26" s="8">
        <v>4337976.88</v>
      </c>
      <c r="F26" s="9">
        <f t="shared" ca="1" si="1"/>
        <v>0.68930000000000002</v>
      </c>
      <c r="G26" s="3"/>
    </row>
    <row r="27" spans="1:7" ht="15">
      <c r="A27" s="7">
        <f t="shared" ca="1" si="0"/>
        <v>22</v>
      </c>
      <c r="B27" s="7" t="s">
        <v>36</v>
      </c>
      <c r="C27" s="8">
        <v>5394168</v>
      </c>
      <c r="D27" s="8">
        <v>5394168</v>
      </c>
      <c r="E27" s="8">
        <v>3971369.2</v>
      </c>
      <c r="F27" s="9">
        <f t="shared" ca="1" si="1"/>
        <v>0.73619999999999997</v>
      </c>
      <c r="G27" s="3"/>
    </row>
    <row r="28" spans="1:7" ht="15">
      <c r="A28" s="7">
        <f t="shared" ca="1" si="0"/>
        <v>23</v>
      </c>
      <c r="B28" s="7" t="s">
        <v>37</v>
      </c>
      <c r="C28" s="8">
        <v>5573974</v>
      </c>
      <c r="D28" s="8">
        <v>5573974</v>
      </c>
      <c r="E28" s="8">
        <v>3904205.99</v>
      </c>
      <c r="F28" s="9">
        <f t="shared" ca="1" si="1"/>
        <v>0.70040000000000002</v>
      </c>
      <c r="G28" s="3"/>
    </row>
    <row r="29" spans="1:7" ht="15">
      <c r="A29" s="7">
        <f t="shared" ca="1" si="0"/>
        <v>24</v>
      </c>
      <c r="B29" s="7" t="s">
        <v>38</v>
      </c>
      <c r="C29" s="8">
        <v>8450863.1999999993</v>
      </c>
      <c r="D29" s="8">
        <v>8450863.1999999993</v>
      </c>
      <c r="E29" s="8">
        <v>5450357.2699999996</v>
      </c>
      <c r="F29" s="9">
        <f t="shared" ca="1" si="1"/>
        <v>0.64490000000000003</v>
      </c>
      <c r="G29" s="3"/>
    </row>
    <row r="30" spans="1:7" ht="15">
      <c r="A30" s="7">
        <f t="shared" ca="1" si="0"/>
        <v>25</v>
      </c>
      <c r="B30" s="7" t="s">
        <v>39</v>
      </c>
      <c r="C30" s="8">
        <v>5394168</v>
      </c>
      <c r="D30" s="8">
        <v>5394168</v>
      </c>
      <c r="E30" s="8">
        <v>2732200</v>
      </c>
      <c r="F30" s="9">
        <f t="shared" ca="1" si="1"/>
        <v>0.50649999999999995</v>
      </c>
      <c r="G30" s="3"/>
    </row>
    <row r="31" spans="1:7" ht="15">
      <c r="A31" s="7">
        <f t="shared" ca="1" si="0"/>
        <v>26</v>
      </c>
      <c r="B31" s="7" t="s">
        <v>40</v>
      </c>
      <c r="C31" s="8">
        <v>3236500.8</v>
      </c>
      <c r="D31" s="8">
        <v>3236500.8</v>
      </c>
      <c r="E31" s="8">
        <v>2082739.2</v>
      </c>
      <c r="F31" s="9">
        <f t="shared" ca="1" si="1"/>
        <v>0.64349999999999996</v>
      </c>
      <c r="G31" s="3"/>
    </row>
    <row r="32" spans="1:7" ht="15" customHeight="1">
      <c r="A32" s="37" t="s">
        <v>41</v>
      </c>
      <c r="B32" s="38"/>
      <c r="C32" s="10">
        <v>98675000</v>
      </c>
      <c r="D32" s="10">
        <v>98675000</v>
      </c>
      <c r="E32" s="11">
        <v>67585121.819999993</v>
      </c>
      <c r="F32" s="12">
        <f t="shared" ca="1" si="1"/>
        <v>0.68489999999999995</v>
      </c>
      <c r="G32" s="3"/>
    </row>
  </sheetData>
  <mergeCells count="3">
    <mergeCell ref="A1:F1"/>
    <mergeCell ref="A3:B3"/>
    <mergeCell ref="A32:B3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32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50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1" ca="1" si="0">IF(INDIRECT("R[-2]C[0]",FALSE)="№",1,INDIRECT("R[-1]C[0]",FALSE)+1)</f>
        <v>1</v>
      </c>
      <c r="B6" s="7" t="s">
        <v>14</v>
      </c>
      <c r="C6" s="8">
        <v>459360</v>
      </c>
      <c r="D6" s="8">
        <v>459360</v>
      </c>
      <c r="E6" s="8">
        <v>237341.92</v>
      </c>
      <c r="F6" s="9">
        <f t="shared" ref="F6:F32" ca="1" si="1">IF(INDIRECT("R[0]C[-2]", FALSE)=0,0,ROUND(INDIRECT("R[0]C[-1]", FALSE)/INDIRECT("R[0]C[-2]", FALSE),4))</f>
        <v>0.51670000000000005</v>
      </c>
      <c r="G6" s="3"/>
    </row>
    <row r="7" spans="1:7" ht="15">
      <c r="A7" s="7">
        <f t="shared" ca="1" si="0"/>
        <v>2</v>
      </c>
      <c r="B7" s="7" t="s">
        <v>15</v>
      </c>
      <c r="C7" s="8">
        <v>1274724</v>
      </c>
      <c r="D7" s="8">
        <v>1274724</v>
      </c>
      <c r="E7" s="8">
        <v>752735.46</v>
      </c>
      <c r="F7" s="9">
        <f t="shared" ca="1" si="1"/>
        <v>0.59050000000000002</v>
      </c>
      <c r="G7" s="3"/>
    </row>
    <row r="8" spans="1:7" ht="15">
      <c r="A8" s="7">
        <f t="shared" ca="1" si="0"/>
        <v>3</v>
      </c>
      <c r="B8" s="7" t="s">
        <v>16</v>
      </c>
      <c r="C8" s="8">
        <v>1848924</v>
      </c>
      <c r="D8" s="8">
        <v>1848924</v>
      </c>
      <c r="E8" s="8">
        <v>1322054</v>
      </c>
      <c r="F8" s="9">
        <f t="shared" ca="1" si="1"/>
        <v>0.71499999999999997</v>
      </c>
      <c r="G8" s="3"/>
    </row>
    <row r="9" spans="1:7" ht="15">
      <c r="A9" s="7">
        <f t="shared" ca="1" si="0"/>
        <v>4</v>
      </c>
      <c r="B9" s="7" t="s">
        <v>17</v>
      </c>
      <c r="C9" s="8">
        <v>356004</v>
      </c>
      <c r="D9" s="8">
        <v>356004</v>
      </c>
      <c r="E9" s="8">
        <v>290359.53999999998</v>
      </c>
      <c r="F9" s="9">
        <f t="shared" ca="1" si="1"/>
        <v>0.81559999999999999</v>
      </c>
      <c r="G9" s="3"/>
    </row>
    <row r="10" spans="1:7" ht="15">
      <c r="A10" s="7">
        <f t="shared" ca="1" si="0"/>
        <v>5</v>
      </c>
      <c r="B10" s="7" t="s">
        <v>18</v>
      </c>
      <c r="C10" s="8">
        <v>803880</v>
      </c>
      <c r="D10" s="8">
        <v>803880</v>
      </c>
      <c r="E10" s="8">
        <v>507334.29</v>
      </c>
      <c r="F10" s="9">
        <f t="shared" ca="1" si="1"/>
        <v>0.63109999999999999</v>
      </c>
      <c r="G10" s="3"/>
    </row>
    <row r="11" spans="1:7" ht="15">
      <c r="A11" s="7">
        <f t="shared" ca="1" si="0"/>
        <v>6</v>
      </c>
      <c r="B11" s="7" t="s">
        <v>19</v>
      </c>
      <c r="C11" s="8">
        <v>1607760</v>
      </c>
      <c r="D11" s="8">
        <v>1607760</v>
      </c>
      <c r="E11" s="8">
        <v>1052233.92</v>
      </c>
      <c r="F11" s="9">
        <f t="shared" ca="1" si="1"/>
        <v>0.65449999999999997</v>
      </c>
      <c r="G11" s="3"/>
    </row>
    <row r="12" spans="1:7" ht="15">
      <c r="A12" s="7">
        <f t="shared" ca="1" si="0"/>
        <v>7</v>
      </c>
      <c r="B12" s="7" t="s">
        <v>20</v>
      </c>
      <c r="C12" s="8">
        <v>746460</v>
      </c>
      <c r="D12" s="8">
        <v>746460</v>
      </c>
      <c r="E12" s="8">
        <v>511631.63</v>
      </c>
      <c r="F12" s="9">
        <f t="shared" ca="1" si="1"/>
        <v>0.68540000000000001</v>
      </c>
      <c r="G12" s="3"/>
    </row>
    <row r="13" spans="1:7" ht="15">
      <c r="A13" s="7">
        <f t="shared" ca="1" si="0"/>
        <v>8</v>
      </c>
      <c r="B13" s="7" t="s">
        <v>21</v>
      </c>
      <c r="C13" s="8">
        <v>574200</v>
      </c>
      <c r="D13" s="8">
        <v>574200</v>
      </c>
      <c r="E13" s="8">
        <v>248550.13</v>
      </c>
      <c r="F13" s="9">
        <f t="shared" ca="1" si="1"/>
        <v>0.43290000000000001</v>
      </c>
      <c r="G13" s="3"/>
    </row>
    <row r="14" spans="1:7" ht="15">
      <c r="A14" s="7">
        <f t="shared" ca="1" si="0"/>
        <v>9</v>
      </c>
      <c r="B14" s="7" t="s">
        <v>22</v>
      </c>
      <c r="C14" s="8">
        <v>493812</v>
      </c>
      <c r="D14" s="8">
        <v>493812</v>
      </c>
      <c r="E14" s="8">
        <v>310681.53000000003</v>
      </c>
      <c r="F14" s="9">
        <f t="shared" ca="1" si="1"/>
        <v>0.62909999999999999</v>
      </c>
      <c r="G14" s="3"/>
    </row>
    <row r="15" spans="1:7" ht="15">
      <c r="A15" s="7">
        <f t="shared" ca="1" si="0"/>
        <v>10</v>
      </c>
      <c r="B15" s="7" t="s">
        <v>23</v>
      </c>
      <c r="C15" s="8">
        <v>287100</v>
      </c>
      <c r="D15" s="8">
        <v>287100</v>
      </c>
      <c r="E15" s="8">
        <v>127621</v>
      </c>
      <c r="F15" s="9">
        <f t="shared" ca="1" si="1"/>
        <v>0.44450000000000001</v>
      </c>
      <c r="G15" s="3"/>
    </row>
    <row r="16" spans="1:7" ht="15">
      <c r="A16" s="7">
        <f t="shared" ca="1" si="0"/>
        <v>11</v>
      </c>
      <c r="B16" s="7" t="s">
        <v>24</v>
      </c>
      <c r="C16" s="8">
        <v>746460</v>
      </c>
      <c r="D16" s="8">
        <v>746460</v>
      </c>
      <c r="E16" s="8">
        <v>694249.45</v>
      </c>
      <c r="F16" s="9">
        <f t="shared" ca="1" si="1"/>
        <v>0.93010000000000004</v>
      </c>
      <c r="G16" s="3"/>
    </row>
    <row r="17" spans="1:7" ht="15">
      <c r="A17" s="7">
        <f t="shared" ca="1" si="0"/>
        <v>12</v>
      </c>
      <c r="B17" s="7" t="s">
        <v>25</v>
      </c>
      <c r="C17" s="8">
        <v>459360</v>
      </c>
      <c r="D17" s="8">
        <v>459360</v>
      </c>
      <c r="E17" s="8">
        <v>260287.07</v>
      </c>
      <c r="F17" s="9">
        <f t="shared" ca="1" si="1"/>
        <v>0.56659999999999999</v>
      </c>
      <c r="G17" s="3"/>
    </row>
    <row r="18" spans="1:7" ht="15">
      <c r="A18" s="7">
        <f t="shared" ca="1" si="0"/>
        <v>13</v>
      </c>
      <c r="B18" s="7" t="s">
        <v>26</v>
      </c>
      <c r="C18" s="8">
        <v>413424</v>
      </c>
      <c r="D18" s="8">
        <v>413424</v>
      </c>
      <c r="E18" s="8">
        <v>276326.19</v>
      </c>
      <c r="F18" s="9">
        <f t="shared" ca="1" si="1"/>
        <v>0.66839999999999999</v>
      </c>
      <c r="G18" s="3"/>
    </row>
    <row r="19" spans="1:7" ht="15">
      <c r="A19" s="7">
        <f t="shared" ca="1" si="0"/>
        <v>14</v>
      </c>
      <c r="B19" s="7" t="s">
        <v>27</v>
      </c>
      <c r="C19" s="8">
        <v>3261456</v>
      </c>
      <c r="D19" s="8">
        <v>3261456</v>
      </c>
      <c r="E19" s="8">
        <v>2322828.88</v>
      </c>
      <c r="F19" s="9">
        <f t="shared" ca="1" si="1"/>
        <v>0.71220000000000006</v>
      </c>
      <c r="G19" s="3"/>
    </row>
    <row r="20" spans="1:7" ht="15">
      <c r="A20" s="7">
        <f t="shared" ca="1" si="0"/>
        <v>15</v>
      </c>
      <c r="B20" s="7" t="s">
        <v>28</v>
      </c>
      <c r="C20" s="8">
        <v>57420</v>
      </c>
      <c r="D20" s="8">
        <v>57420</v>
      </c>
      <c r="E20" s="8">
        <v>42412.5</v>
      </c>
      <c r="F20" s="9">
        <f t="shared" ca="1" si="1"/>
        <v>0.73860000000000003</v>
      </c>
      <c r="G20" s="3"/>
    </row>
    <row r="21" spans="1:7" ht="15">
      <c r="A21" s="7">
        <f t="shared" ca="1" si="0"/>
        <v>16</v>
      </c>
      <c r="B21" s="7" t="s">
        <v>30</v>
      </c>
      <c r="C21" s="8">
        <v>57420</v>
      </c>
      <c r="D21" s="8">
        <v>57420</v>
      </c>
      <c r="E21" s="8">
        <v>4719.75</v>
      </c>
      <c r="F21" s="9">
        <f t="shared" ca="1" si="1"/>
        <v>8.2199999999999995E-2</v>
      </c>
      <c r="G21" s="3"/>
    </row>
    <row r="22" spans="1:7" ht="15">
      <c r="A22" s="7">
        <f t="shared" ca="1" si="0"/>
        <v>17</v>
      </c>
      <c r="B22" s="7" t="s">
        <v>31</v>
      </c>
      <c r="C22" s="8">
        <v>689040</v>
      </c>
      <c r="D22" s="8">
        <v>689040</v>
      </c>
      <c r="E22" s="8">
        <v>494055.71</v>
      </c>
      <c r="F22" s="9">
        <f t="shared" ca="1" si="1"/>
        <v>0.71699999999999997</v>
      </c>
      <c r="G22" s="3"/>
    </row>
    <row r="23" spans="1:7" ht="15">
      <c r="A23" s="7">
        <f t="shared" ca="1" si="0"/>
        <v>18</v>
      </c>
      <c r="B23" s="7" t="s">
        <v>32</v>
      </c>
      <c r="C23" s="8">
        <v>298584</v>
      </c>
      <c r="D23" s="8">
        <v>298584</v>
      </c>
      <c r="E23" s="8">
        <v>200970</v>
      </c>
      <c r="F23" s="9">
        <f t="shared" ca="1" si="1"/>
        <v>0.67310000000000003</v>
      </c>
      <c r="G23" s="3"/>
    </row>
    <row r="24" spans="1:7" ht="15">
      <c r="A24" s="7">
        <f t="shared" ca="1" si="0"/>
        <v>19</v>
      </c>
      <c r="B24" s="7" t="s">
        <v>33</v>
      </c>
      <c r="C24" s="8">
        <v>689040</v>
      </c>
      <c r="D24" s="8">
        <v>689040</v>
      </c>
      <c r="E24" s="8">
        <v>497878.7</v>
      </c>
      <c r="F24" s="9">
        <f t="shared" ca="1" si="1"/>
        <v>0.72260000000000002</v>
      </c>
      <c r="G24" s="3"/>
    </row>
    <row r="25" spans="1:7" ht="15">
      <c r="A25" s="7">
        <f t="shared" ca="1" si="0"/>
        <v>20</v>
      </c>
      <c r="B25" s="7" t="s">
        <v>34</v>
      </c>
      <c r="C25" s="8">
        <v>5519996</v>
      </c>
      <c r="D25" s="8">
        <v>5519996</v>
      </c>
      <c r="E25" s="8">
        <v>4546800</v>
      </c>
      <c r="F25" s="9">
        <f t="shared" ca="1" si="1"/>
        <v>0.82369999999999999</v>
      </c>
      <c r="G25" s="3"/>
    </row>
    <row r="26" spans="1:7" ht="15">
      <c r="A26" s="7">
        <f t="shared" ca="1" si="0"/>
        <v>21</v>
      </c>
      <c r="B26" s="7" t="s">
        <v>35</v>
      </c>
      <c r="C26" s="8">
        <v>2044152</v>
      </c>
      <c r="D26" s="8">
        <v>2044152</v>
      </c>
      <c r="E26" s="8">
        <v>1323473.06</v>
      </c>
      <c r="F26" s="9">
        <f t="shared" ca="1" si="1"/>
        <v>0.64739999999999998</v>
      </c>
      <c r="G26" s="3"/>
    </row>
    <row r="27" spans="1:7" ht="15">
      <c r="A27" s="7">
        <f t="shared" ca="1" si="0"/>
        <v>22</v>
      </c>
      <c r="B27" s="7" t="s">
        <v>36</v>
      </c>
      <c r="C27" s="8">
        <v>1722600</v>
      </c>
      <c r="D27" s="8">
        <v>1722600</v>
      </c>
      <c r="E27" s="8">
        <v>1196311.1599999999</v>
      </c>
      <c r="F27" s="9">
        <f t="shared" ca="1" si="1"/>
        <v>0.69450000000000001</v>
      </c>
      <c r="G27" s="3"/>
    </row>
    <row r="28" spans="1:7" ht="15">
      <c r="A28" s="7">
        <f t="shared" ca="1" si="0"/>
        <v>23</v>
      </c>
      <c r="B28" s="7" t="s">
        <v>37</v>
      </c>
      <c r="C28" s="8">
        <v>1825956</v>
      </c>
      <c r="D28" s="8">
        <v>1825956</v>
      </c>
      <c r="E28" s="8">
        <v>1279628.6499999999</v>
      </c>
      <c r="F28" s="9">
        <f t="shared" ca="1" si="1"/>
        <v>0.70079999999999998</v>
      </c>
      <c r="G28" s="3"/>
    </row>
    <row r="29" spans="1:7" ht="15">
      <c r="A29" s="7">
        <f t="shared" ca="1" si="0"/>
        <v>24</v>
      </c>
      <c r="B29" s="7" t="s">
        <v>38</v>
      </c>
      <c r="C29" s="8">
        <v>2710224</v>
      </c>
      <c r="D29" s="8">
        <v>2710224</v>
      </c>
      <c r="E29" s="8">
        <v>1734919.63</v>
      </c>
      <c r="F29" s="9">
        <f t="shared" ca="1" si="1"/>
        <v>0.6401</v>
      </c>
      <c r="G29" s="3"/>
    </row>
    <row r="30" spans="1:7" ht="15">
      <c r="A30" s="7">
        <f t="shared" ca="1" si="0"/>
        <v>25</v>
      </c>
      <c r="B30" s="7" t="s">
        <v>39</v>
      </c>
      <c r="C30" s="8">
        <v>1734084</v>
      </c>
      <c r="D30" s="8">
        <v>1734084</v>
      </c>
      <c r="E30" s="8">
        <v>814730</v>
      </c>
      <c r="F30" s="9">
        <f t="shared" ca="1" si="1"/>
        <v>0.4698</v>
      </c>
      <c r="G30" s="3"/>
    </row>
    <row r="31" spans="1:7" ht="15">
      <c r="A31" s="7">
        <f t="shared" ca="1" si="0"/>
        <v>26</v>
      </c>
      <c r="B31" s="7" t="s">
        <v>40</v>
      </c>
      <c r="C31" s="8">
        <v>1033560</v>
      </c>
      <c r="D31" s="8">
        <v>1033560</v>
      </c>
      <c r="E31" s="8">
        <v>665115</v>
      </c>
      <c r="F31" s="9">
        <f t="shared" ca="1" si="1"/>
        <v>0.64349999999999996</v>
      </c>
      <c r="G31" s="3"/>
    </row>
    <row r="32" spans="1:7" ht="15" customHeight="1">
      <c r="A32" s="37" t="s">
        <v>41</v>
      </c>
      <c r="B32" s="38"/>
      <c r="C32" s="10">
        <v>31715000</v>
      </c>
      <c r="D32" s="10">
        <v>31715000</v>
      </c>
      <c r="E32" s="11">
        <v>21715249.170000002</v>
      </c>
      <c r="F32" s="12">
        <f t="shared" ca="1" si="1"/>
        <v>0.68469999999999998</v>
      </c>
      <c r="G32" s="3"/>
    </row>
  </sheetData>
  <mergeCells count="3">
    <mergeCell ref="A1:F1"/>
    <mergeCell ref="A3:B3"/>
    <mergeCell ref="A32:B3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51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3596120</v>
      </c>
      <c r="D6" s="8">
        <v>3596120</v>
      </c>
      <c r="E6" s="8">
        <v>2138136.6800000002</v>
      </c>
      <c r="F6" s="9">
        <f t="shared" ref="F6:F33" ca="1" si="1">IF(INDIRECT("R[0]C[-2]", FALSE)=0,0,ROUND(INDIRECT("R[0]C[-1]", FALSE)/INDIRECT("R[0]C[-2]", FALSE),4))</f>
        <v>0.59460000000000002</v>
      </c>
      <c r="G6" s="3"/>
    </row>
    <row r="7" spans="1:7" ht="15">
      <c r="A7" s="7">
        <f t="shared" ca="1" si="0"/>
        <v>2</v>
      </c>
      <c r="B7" s="7" t="s">
        <v>15</v>
      </c>
      <c r="C7" s="8">
        <v>1977866</v>
      </c>
      <c r="D7" s="8">
        <v>1977866</v>
      </c>
      <c r="E7" s="8">
        <v>1288606.8</v>
      </c>
      <c r="F7" s="9">
        <f t="shared" ca="1" si="1"/>
        <v>0.65149999999999997</v>
      </c>
      <c r="G7" s="3"/>
    </row>
    <row r="8" spans="1:7" ht="15">
      <c r="A8" s="7">
        <f t="shared" ca="1" si="0"/>
        <v>3</v>
      </c>
      <c r="B8" s="7" t="s">
        <v>16</v>
      </c>
      <c r="C8" s="8">
        <v>1618254</v>
      </c>
      <c r="D8" s="8">
        <v>1618254</v>
      </c>
      <c r="E8" s="8">
        <v>1144022</v>
      </c>
      <c r="F8" s="9">
        <f t="shared" ca="1" si="1"/>
        <v>0.70689999999999997</v>
      </c>
      <c r="G8" s="3"/>
    </row>
    <row r="9" spans="1:7" ht="15">
      <c r="A9" s="7">
        <f t="shared" ca="1" si="0"/>
        <v>4</v>
      </c>
      <c r="B9" s="7" t="s">
        <v>17</v>
      </c>
      <c r="C9" s="8">
        <v>4495150</v>
      </c>
      <c r="D9" s="8">
        <v>4495150</v>
      </c>
      <c r="E9" s="8">
        <v>3724116.46</v>
      </c>
      <c r="F9" s="9">
        <f t="shared" ca="1" si="1"/>
        <v>0.82850000000000001</v>
      </c>
      <c r="G9" s="3"/>
    </row>
    <row r="10" spans="1:7" ht="15">
      <c r="A10" s="7">
        <f t="shared" ca="1" si="0"/>
        <v>5</v>
      </c>
      <c r="B10" s="7" t="s">
        <v>18</v>
      </c>
      <c r="C10" s="8">
        <v>2337478</v>
      </c>
      <c r="D10" s="8">
        <v>2337478</v>
      </c>
      <c r="E10" s="8">
        <v>1875426.27</v>
      </c>
      <c r="F10" s="9">
        <f t="shared" ca="1" si="1"/>
        <v>0.80230000000000001</v>
      </c>
      <c r="G10" s="3"/>
    </row>
    <row r="11" spans="1:7" ht="15">
      <c r="A11" s="7">
        <f t="shared" ca="1" si="0"/>
        <v>6</v>
      </c>
      <c r="B11" s="7" t="s">
        <v>19</v>
      </c>
      <c r="C11" s="8">
        <v>1438448</v>
      </c>
      <c r="D11" s="8">
        <v>1438448</v>
      </c>
      <c r="E11" s="8">
        <v>719311.11</v>
      </c>
      <c r="F11" s="9">
        <f t="shared" ca="1" si="1"/>
        <v>0.50009999999999999</v>
      </c>
      <c r="G11" s="3"/>
    </row>
    <row r="12" spans="1:7" ht="15">
      <c r="A12" s="7">
        <f t="shared" ca="1" si="0"/>
        <v>7</v>
      </c>
      <c r="B12" s="7" t="s">
        <v>20</v>
      </c>
      <c r="C12" s="8">
        <v>539418</v>
      </c>
      <c r="D12" s="8">
        <v>539418</v>
      </c>
      <c r="E12" s="8">
        <v>253994.83</v>
      </c>
      <c r="F12" s="9">
        <f t="shared" ca="1" si="1"/>
        <v>0.47089999999999999</v>
      </c>
      <c r="G12" s="3"/>
    </row>
    <row r="13" spans="1:7" ht="15">
      <c r="A13" s="7">
        <f t="shared" ca="1" si="0"/>
        <v>8</v>
      </c>
      <c r="B13" s="7" t="s">
        <v>21</v>
      </c>
      <c r="C13" s="8">
        <v>2157672</v>
      </c>
      <c r="D13" s="8">
        <v>2157672</v>
      </c>
      <c r="E13" s="8">
        <v>2157672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22</v>
      </c>
      <c r="C14" s="8">
        <v>3236508</v>
      </c>
      <c r="D14" s="8">
        <v>3236508</v>
      </c>
      <c r="E14" s="8">
        <v>2157667.2000000002</v>
      </c>
      <c r="F14" s="9">
        <f t="shared" ca="1" si="1"/>
        <v>0.66669999999999996</v>
      </c>
      <c r="G14" s="3"/>
    </row>
    <row r="15" spans="1:7" ht="15">
      <c r="A15" s="7">
        <f t="shared" ca="1" si="0"/>
        <v>10</v>
      </c>
      <c r="B15" s="7" t="s">
        <v>23</v>
      </c>
      <c r="C15" s="8">
        <v>3775926</v>
      </c>
      <c r="D15" s="8">
        <v>3775926</v>
      </c>
      <c r="E15" s="8">
        <v>2453230</v>
      </c>
      <c r="F15" s="9">
        <f t="shared" ca="1" si="1"/>
        <v>0.64970000000000006</v>
      </c>
      <c r="G15" s="3"/>
    </row>
    <row r="16" spans="1:7" ht="15">
      <c r="A16" s="7">
        <f t="shared" ca="1" si="0"/>
        <v>11</v>
      </c>
      <c r="B16" s="7" t="s">
        <v>24</v>
      </c>
      <c r="C16" s="8">
        <v>2337478</v>
      </c>
      <c r="D16" s="8">
        <v>2337478</v>
      </c>
      <c r="E16" s="8">
        <v>1738120.8</v>
      </c>
      <c r="F16" s="9">
        <f t="shared" ca="1" si="1"/>
        <v>0.74360000000000004</v>
      </c>
      <c r="G16" s="3"/>
    </row>
    <row r="17" spans="1:7" ht="15">
      <c r="A17" s="7">
        <f t="shared" ca="1" si="0"/>
        <v>12</v>
      </c>
      <c r="B17" s="7" t="s">
        <v>25</v>
      </c>
      <c r="C17" s="8">
        <v>7372046</v>
      </c>
      <c r="D17" s="8">
        <v>7372046</v>
      </c>
      <c r="E17" s="8">
        <v>4445909.54</v>
      </c>
      <c r="F17" s="9">
        <f t="shared" ca="1" si="1"/>
        <v>0.60309999999999997</v>
      </c>
      <c r="G17" s="3"/>
    </row>
    <row r="18" spans="1:7" ht="15">
      <c r="A18" s="7">
        <f t="shared" ca="1" si="0"/>
        <v>13</v>
      </c>
      <c r="B18" s="7" t="s">
        <v>26</v>
      </c>
      <c r="C18" s="8">
        <v>5753792</v>
      </c>
      <c r="D18" s="8">
        <v>5753792</v>
      </c>
      <c r="E18" s="8">
        <v>3511617.96</v>
      </c>
      <c r="F18" s="9">
        <f t="shared" ca="1" si="1"/>
        <v>0.61029999999999995</v>
      </c>
      <c r="G18" s="3"/>
    </row>
    <row r="19" spans="1:7" ht="15">
      <c r="A19" s="7">
        <f t="shared" ca="1" si="0"/>
        <v>14</v>
      </c>
      <c r="B19" s="7" t="s">
        <v>27</v>
      </c>
      <c r="C19" s="8">
        <v>15283510</v>
      </c>
      <c r="D19" s="8">
        <v>15283510</v>
      </c>
      <c r="E19" s="8">
        <v>12017007.6</v>
      </c>
      <c r="F19" s="9">
        <f t="shared" ca="1" si="1"/>
        <v>0.7863</v>
      </c>
      <c r="G19" s="3"/>
    </row>
    <row r="20" spans="1:7" ht="15">
      <c r="A20" s="7">
        <f t="shared" ca="1" si="0"/>
        <v>15</v>
      </c>
      <c r="B20" s="7" t="s">
        <v>28</v>
      </c>
      <c r="C20" s="8">
        <v>3775926</v>
      </c>
      <c r="D20" s="8">
        <v>3775926</v>
      </c>
      <c r="E20" s="8">
        <v>2157667.2000000002</v>
      </c>
      <c r="F20" s="9">
        <f t="shared" ca="1" si="1"/>
        <v>0.57140000000000002</v>
      </c>
      <c r="G20" s="3"/>
    </row>
    <row r="21" spans="1:7" ht="15">
      <c r="A21" s="7">
        <f t="shared" ca="1" si="0"/>
        <v>16</v>
      </c>
      <c r="B21" s="7" t="s">
        <v>29</v>
      </c>
      <c r="C21" s="8">
        <v>719224</v>
      </c>
      <c r="D21" s="8">
        <v>719224</v>
      </c>
      <c r="E21" s="8">
        <v>404562.6</v>
      </c>
      <c r="F21" s="9">
        <f t="shared" ca="1" si="1"/>
        <v>0.5625</v>
      </c>
      <c r="G21" s="3"/>
    </row>
    <row r="22" spans="1:7" ht="15">
      <c r="A22" s="7">
        <f t="shared" ca="1" si="0"/>
        <v>17</v>
      </c>
      <c r="B22" s="7" t="s">
        <v>30</v>
      </c>
      <c r="C22" s="8">
        <v>3596120</v>
      </c>
      <c r="D22" s="8">
        <v>3596120</v>
      </c>
      <c r="E22" s="8">
        <v>1894951.24</v>
      </c>
      <c r="F22" s="9">
        <f t="shared" ca="1" si="1"/>
        <v>0.52690000000000003</v>
      </c>
      <c r="G22" s="3"/>
    </row>
    <row r="23" spans="1:7" ht="15">
      <c r="A23" s="7">
        <f t="shared" ca="1" si="0"/>
        <v>18</v>
      </c>
      <c r="B23" s="7" t="s">
        <v>31</v>
      </c>
      <c r="C23" s="8">
        <v>1618254</v>
      </c>
      <c r="D23" s="8">
        <v>1618254</v>
      </c>
      <c r="E23" s="8">
        <v>689254.8</v>
      </c>
      <c r="F23" s="9">
        <f t="shared" ca="1" si="1"/>
        <v>0.4259</v>
      </c>
      <c r="G23" s="3"/>
    </row>
    <row r="24" spans="1:7" ht="15">
      <c r="A24" s="7">
        <f t="shared" ca="1" si="0"/>
        <v>19</v>
      </c>
      <c r="B24" s="7" t="s">
        <v>32</v>
      </c>
      <c r="C24" s="8">
        <v>1078836</v>
      </c>
      <c r="D24" s="8">
        <v>1078836</v>
      </c>
      <c r="E24" s="8">
        <v>973947</v>
      </c>
      <c r="F24" s="9">
        <f t="shared" ca="1" si="1"/>
        <v>0.90280000000000005</v>
      </c>
      <c r="G24" s="3"/>
    </row>
    <row r="25" spans="1:7" ht="15">
      <c r="A25" s="7">
        <f t="shared" ca="1" si="0"/>
        <v>20</v>
      </c>
      <c r="B25" s="7" t="s">
        <v>33</v>
      </c>
      <c r="C25" s="8">
        <v>1438448</v>
      </c>
      <c r="D25" s="8">
        <v>1438448</v>
      </c>
      <c r="E25" s="8">
        <v>1168788.18</v>
      </c>
      <c r="F25" s="9">
        <f t="shared" ca="1" si="1"/>
        <v>0.8125</v>
      </c>
      <c r="G25" s="3"/>
    </row>
    <row r="26" spans="1:7" ht="15">
      <c r="A26" s="7">
        <f t="shared" ca="1" si="0"/>
        <v>21</v>
      </c>
      <c r="B26" s="7" t="s">
        <v>34</v>
      </c>
      <c r="C26" s="8">
        <v>54754502</v>
      </c>
      <c r="D26" s="8">
        <v>54754502</v>
      </c>
      <c r="E26" s="8">
        <v>39066000</v>
      </c>
      <c r="F26" s="9">
        <f t="shared" ca="1" si="1"/>
        <v>0.71350000000000002</v>
      </c>
      <c r="G26" s="3"/>
    </row>
    <row r="27" spans="1:7" ht="15">
      <c r="A27" s="7">
        <f t="shared" ca="1" si="0"/>
        <v>22</v>
      </c>
      <c r="B27" s="7" t="s">
        <v>35</v>
      </c>
      <c r="C27" s="8">
        <v>24813228</v>
      </c>
      <c r="D27" s="8">
        <v>24813228</v>
      </c>
      <c r="E27" s="8">
        <v>16980854.559999999</v>
      </c>
      <c r="F27" s="9">
        <f t="shared" ca="1" si="1"/>
        <v>0.68430000000000002</v>
      </c>
      <c r="G27" s="3"/>
    </row>
    <row r="28" spans="1:7" ht="15">
      <c r="A28" s="7">
        <f t="shared" ca="1" si="0"/>
        <v>23</v>
      </c>
      <c r="B28" s="7" t="s">
        <v>36</v>
      </c>
      <c r="C28" s="8">
        <v>12586420</v>
      </c>
      <c r="D28" s="8">
        <v>12586420</v>
      </c>
      <c r="E28" s="8">
        <v>8559667.75</v>
      </c>
      <c r="F28" s="9">
        <f t="shared" ca="1" si="1"/>
        <v>0.68010000000000004</v>
      </c>
      <c r="G28" s="3"/>
    </row>
    <row r="29" spans="1:7" ht="15">
      <c r="A29" s="7">
        <f t="shared" ca="1" si="0"/>
        <v>24</v>
      </c>
      <c r="B29" s="7" t="s">
        <v>37</v>
      </c>
      <c r="C29" s="8">
        <v>5214374</v>
      </c>
      <c r="D29" s="8">
        <v>5214374</v>
      </c>
      <c r="E29" s="8">
        <v>3450577.85</v>
      </c>
      <c r="F29" s="9">
        <f t="shared" ca="1" si="1"/>
        <v>0.66169999999999995</v>
      </c>
      <c r="G29" s="3"/>
    </row>
    <row r="30" spans="1:7" ht="15">
      <c r="A30" s="7">
        <f t="shared" ca="1" si="0"/>
        <v>25</v>
      </c>
      <c r="B30" s="7" t="s">
        <v>38</v>
      </c>
      <c r="C30" s="8">
        <v>15283510</v>
      </c>
      <c r="D30" s="8">
        <v>15283510</v>
      </c>
      <c r="E30" s="8">
        <v>10668579.300000001</v>
      </c>
      <c r="F30" s="9">
        <f t="shared" ca="1" si="1"/>
        <v>0.69799999999999995</v>
      </c>
      <c r="G30" s="3"/>
    </row>
    <row r="31" spans="1:7" ht="15">
      <c r="A31" s="7">
        <f t="shared" ca="1" si="0"/>
        <v>26</v>
      </c>
      <c r="B31" s="7" t="s">
        <v>39</v>
      </c>
      <c r="C31" s="8">
        <v>15822928</v>
      </c>
      <c r="D31" s="8">
        <v>15822928</v>
      </c>
      <c r="E31" s="8">
        <v>10850324</v>
      </c>
      <c r="F31" s="9">
        <f t="shared" ca="1" si="1"/>
        <v>0.68569999999999998</v>
      </c>
      <c r="G31" s="3"/>
    </row>
    <row r="32" spans="1:7" ht="15">
      <c r="A32" s="7">
        <f t="shared" ca="1" si="0"/>
        <v>27</v>
      </c>
      <c r="B32" s="7" t="s">
        <v>40</v>
      </c>
      <c r="C32" s="8">
        <v>16901764</v>
      </c>
      <c r="D32" s="8">
        <v>16901764</v>
      </c>
      <c r="E32" s="8">
        <v>11395904.91</v>
      </c>
      <c r="F32" s="9">
        <f t="shared" ca="1" si="1"/>
        <v>0.67420000000000002</v>
      </c>
      <c r="G32" s="3"/>
    </row>
    <row r="33" spans="1:7" ht="15" customHeight="1">
      <c r="A33" s="37" t="s">
        <v>41</v>
      </c>
      <c r="B33" s="38"/>
      <c r="C33" s="10">
        <v>213523200</v>
      </c>
      <c r="D33" s="10">
        <v>213523200</v>
      </c>
      <c r="E33" s="11">
        <v>147885918.63999999</v>
      </c>
      <c r="F33" s="12">
        <f t="shared" ca="1" si="1"/>
        <v>0.69259999999999999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31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33" t="s">
        <v>52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0" ca="1" si="0">IF(INDIRECT("R[-2]C[0]",FALSE)="№",1,INDIRECT("R[-1]C[0]",FALSE)+1)</f>
        <v>1</v>
      </c>
      <c r="B6" s="7" t="s">
        <v>14</v>
      </c>
      <c r="C6" s="8">
        <v>1439400</v>
      </c>
      <c r="D6" s="8">
        <v>1439400</v>
      </c>
      <c r="E6" s="8">
        <v>1082992</v>
      </c>
      <c r="F6" s="9">
        <f t="shared" ref="F6:F31" ca="1" si="1">IF(INDIRECT("R[0]C[-2]", FALSE)=0,0,ROUND(INDIRECT("R[0]C[-1]", FALSE)/INDIRECT("R[0]C[-2]", FALSE),4))</f>
        <v>0.75239999999999996</v>
      </c>
      <c r="G6" s="3"/>
    </row>
    <row r="7" spans="1:7" ht="15">
      <c r="A7" s="7">
        <f t="shared" ca="1" si="0"/>
        <v>2</v>
      </c>
      <c r="B7" s="7" t="s">
        <v>15</v>
      </c>
      <c r="C7" s="8">
        <v>1853800</v>
      </c>
      <c r="D7" s="8">
        <v>1853800</v>
      </c>
      <c r="E7" s="8">
        <v>1401152.89</v>
      </c>
      <c r="F7" s="9">
        <f t="shared" ca="1" si="1"/>
        <v>0.75580000000000003</v>
      </c>
      <c r="G7" s="3"/>
    </row>
    <row r="8" spans="1:7" ht="15">
      <c r="A8" s="7">
        <f t="shared" ca="1" si="0"/>
        <v>3</v>
      </c>
      <c r="B8" s="7" t="s">
        <v>16</v>
      </c>
      <c r="C8" s="8">
        <v>2217900</v>
      </c>
      <c r="D8" s="8">
        <v>2217900</v>
      </c>
      <c r="E8" s="8">
        <v>1589976</v>
      </c>
      <c r="F8" s="9">
        <f t="shared" ca="1" si="1"/>
        <v>0.71689999999999998</v>
      </c>
      <c r="G8" s="3"/>
    </row>
    <row r="9" spans="1:7" ht="15">
      <c r="A9" s="7">
        <f t="shared" ca="1" si="0"/>
        <v>4</v>
      </c>
      <c r="B9" s="7" t="s">
        <v>17</v>
      </c>
      <c r="C9" s="8">
        <v>5948600</v>
      </c>
      <c r="D9" s="8">
        <v>5948600</v>
      </c>
      <c r="E9" s="8">
        <v>4394160</v>
      </c>
      <c r="F9" s="9">
        <f t="shared" ca="1" si="1"/>
        <v>0.73870000000000002</v>
      </c>
      <c r="G9" s="3"/>
    </row>
    <row r="10" spans="1:7" ht="15">
      <c r="A10" s="7">
        <f t="shared" ca="1" si="0"/>
        <v>5</v>
      </c>
      <c r="B10" s="7" t="s">
        <v>18</v>
      </c>
      <c r="C10" s="8">
        <v>3312000</v>
      </c>
      <c r="D10" s="8">
        <v>3312000</v>
      </c>
      <c r="E10" s="8">
        <v>2361600</v>
      </c>
      <c r="F10" s="9">
        <f t="shared" ca="1" si="1"/>
        <v>0.71299999999999997</v>
      </c>
      <c r="G10" s="3"/>
    </row>
    <row r="11" spans="1:7" ht="15">
      <c r="A11" s="7">
        <f t="shared" ca="1" si="0"/>
        <v>6</v>
      </c>
      <c r="B11" s="7" t="s">
        <v>19</v>
      </c>
      <c r="C11" s="8">
        <v>1094400</v>
      </c>
      <c r="D11" s="8">
        <v>1094400</v>
      </c>
      <c r="E11" s="8">
        <v>802800</v>
      </c>
      <c r="F11" s="9">
        <f t="shared" ca="1" si="1"/>
        <v>0.73360000000000003</v>
      </c>
      <c r="G11" s="3"/>
    </row>
    <row r="12" spans="1:7" ht="15">
      <c r="A12" s="7">
        <f t="shared" ca="1" si="0"/>
        <v>7</v>
      </c>
      <c r="B12" s="7" t="s">
        <v>20</v>
      </c>
      <c r="C12" s="8">
        <v>2805400</v>
      </c>
      <c r="D12" s="8">
        <v>2805400</v>
      </c>
      <c r="E12" s="8">
        <v>2093040</v>
      </c>
      <c r="F12" s="9">
        <f t="shared" ca="1" si="1"/>
        <v>0.74609999999999999</v>
      </c>
      <c r="G12" s="3"/>
    </row>
    <row r="13" spans="1:7" ht="15">
      <c r="A13" s="7">
        <f t="shared" ca="1" si="0"/>
        <v>8</v>
      </c>
      <c r="B13" s="7" t="s">
        <v>21</v>
      </c>
      <c r="C13" s="8">
        <v>3363600</v>
      </c>
      <c r="D13" s="8">
        <v>3363600</v>
      </c>
      <c r="E13" s="8">
        <v>2828013</v>
      </c>
      <c r="F13" s="9">
        <f t="shared" ca="1" si="1"/>
        <v>0.84079999999999999</v>
      </c>
      <c r="G13" s="3"/>
    </row>
    <row r="14" spans="1:7" ht="15">
      <c r="A14" s="7">
        <f t="shared" ca="1" si="0"/>
        <v>9</v>
      </c>
      <c r="B14" s="7" t="s">
        <v>22</v>
      </c>
      <c r="C14" s="8">
        <v>4959300</v>
      </c>
      <c r="D14" s="8">
        <v>4959300</v>
      </c>
      <c r="E14" s="8">
        <v>3482229.2</v>
      </c>
      <c r="F14" s="9">
        <f t="shared" ca="1" si="1"/>
        <v>0.70220000000000005</v>
      </c>
      <c r="G14" s="3"/>
    </row>
    <row r="15" spans="1:7" ht="15">
      <c r="A15" s="7">
        <f t="shared" ca="1" si="0"/>
        <v>10</v>
      </c>
      <c r="B15" s="7" t="s">
        <v>23</v>
      </c>
      <c r="C15" s="8">
        <v>4262400</v>
      </c>
      <c r="D15" s="8">
        <v>4262400</v>
      </c>
      <c r="E15" s="8">
        <v>2968800</v>
      </c>
      <c r="F15" s="9">
        <f t="shared" ca="1" si="1"/>
        <v>0.69650000000000001</v>
      </c>
      <c r="G15" s="3"/>
    </row>
    <row r="16" spans="1:7" ht="15">
      <c r="A16" s="7">
        <f t="shared" ca="1" si="0"/>
        <v>11</v>
      </c>
      <c r="B16" s="7" t="s">
        <v>24</v>
      </c>
      <c r="C16" s="8">
        <v>4333000</v>
      </c>
      <c r="D16" s="8">
        <v>4333000</v>
      </c>
      <c r="E16" s="8">
        <v>3144353</v>
      </c>
      <c r="F16" s="9">
        <f t="shared" ca="1" si="1"/>
        <v>0.72570000000000001</v>
      </c>
      <c r="G16" s="3"/>
    </row>
    <row r="17" spans="1:7" ht="15">
      <c r="A17" s="7">
        <f t="shared" ca="1" si="0"/>
        <v>12</v>
      </c>
      <c r="B17" s="7" t="s">
        <v>25</v>
      </c>
      <c r="C17" s="8">
        <v>8879200</v>
      </c>
      <c r="D17" s="8">
        <v>8879200</v>
      </c>
      <c r="E17" s="8">
        <v>6505816.0499999998</v>
      </c>
      <c r="F17" s="9">
        <f t="shared" ca="1" si="1"/>
        <v>0.73270000000000002</v>
      </c>
      <c r="G17" s="3"/>
    </row>
    <row r="18" spans="1:7" ht="15">
      <c r="A18" s="7">
        <f t="shared" ca="1" si="0"/>
        <v>13</v>
      </c>
      <c r="B18" s="7" t="s">
        <v>26</v>
      </c>
      <c r="C18" s="8">
        <v>3437000</v>
      </c>
      <c r="D18" s="8">
        <v>3437000</v>
      </c>
      <c r="E18" s="8">
        <v>2442286</v>
      </c>
      <c r="F18" s="9">
        <f t="shared" ca="1" si="1"/>
        <v>0.71060000000000001</v>
      </c>
      <c r="G18" s="3"/>
    </row>
    <row r="19" spans="1:7" ht="15">
      <c r="A19" s="7">
        <f t="shared" ca="1" si="0"/>
        <v>14</v>
      </c>
      <c r="B19" s="7" t="s">
        <v>27</v>
      </c>
      <c r="C19" s="8">
        <v>12958300</v>
      </c>
      <c r="D19" s="8">
        <v>12958300</v>
      </c>
      <c r="E19" s="8">
        <v>9459342</v>
      </c>
      <c r="F19" s="9">
        <f t="shared" ca="1" si="1"/>
        <v>0.73</v>
      </c>
      <c r="G19" s="3"/>
    </row>
    <row r="20" spans="1:7" ht="15">
      <c r="A20" s="7">
        <f t="shared" ca="1" si="0"/>
        <v>15</v>
      </c>
      <c r="B20" s="7" t="s">
        <v>28</v>
      </c>
      <c r="C20" s="8">
        <v>1742400</v>
      </c>
      <c r="D20" s="8">
        <v>1742400</v>
      </c>
      <c r="E20" s="8">
        <v>1232400</v>
      </c>
      <c r="F20" s="9">
        <f t="shared" ca="1" si="1"/>
        <v>0.70730000000000004</v>
      </c>
      <c r="G20" s="3"/>
    </row>
    <row r="21" spans="1:7" ht="15">
      <c r="A21" s="7">
        <f t="shared" ca="1" si="0"/>
        <v>16</v>
      </c>
      <c r="B21" s="7" t="s">
        <v>29</v>
      </c>
      <c r="C21" s="8">
        <v>2145600</v>
      </c>
      <c r="D21" s="8">
        <v>2145600</v>
      </c>
      <c r="E21" s="8">
        <v>1582800</v>
      </c>
      <c r="F21" s="9">
        <f t="shared" ca="1" si="1"/>
        <v>0.73770000000000002</v>
      </c>
      <c r="G21" s="3"/>
    </row>
    <row r="22" spans="1:7" ht="15">
      <c r="A22" s="7">
        <f t="shared" ca="1" si="0"/>
        <v>17</v>
      </c>
      <c r="B22" s="7" t="s">
        <v>30</v>
      </c>
      <c r="C22" s="8">
        <v>2894400</v>
      </c>
      <c r="D22" s="8">
        <v>2894400</v>
      </c>
      <c r="E22" s="8">
        <v>2034000</v>
      </c>
      <c r="F22" s="9">
        <f t="shared" ca="1" si="1"/>
        <v>0.70269999999999999</v>
      </c>
      <c r="G22" s="3"/>
    </row>
    <row r="23" spans="1:7" ht="15">
      <c r="A23" s="7">
        <f t="shared" ca="1" si="0"/>
        <v>18</v>
      </c>
      <c r="B23" s="7" t="s">
        <v>31</v>
      </c>
      <c r="C23" s="8">
        <v>3892300</v>
      </c>
      <c r="D23" s="8">
        <v>3892300</v>
      </c>
      <c r="E23" s="8">
        <v>2435683.2000000002</v>
      </c>
      <c r="F23" s="9">
        <f t="shared" ca="1" si="1"/>
        <v>0.62580000000000002</v>
      </c>
      <c r="G23" s="3"/>
    </row>
    <row r="24" spans="1:7" ht="15">
      <c r="A24" s="7">
        <f t="shared" ca="1" si="0"/>
        <v>19</v>
      </c>
      <c r="B24" s="7" t="s">
        <v>32</v>
      </c>
      <c r="C24" s="8">
        <v>3348900</v>
      </c>
      <c r="D24" s="8">
        <v>3348900</v>
      </c>
      <c r="E24" s="8">
        <v>2820000</v>
      </c>
      <c r="F24" s="9">
        <f t="shared" ca="1" si="1"/>
        <v>0.84209999999999996</v>
      </c>
      <c r="G24" s="3"/>
    </row>
    <row r="25" spans="1:7" ht="15">
      <c r="A25" s="7">
        <f t="shared" ca="1" si="0"/>
        <v>20</v>
      </c>
      <c r="B25" s="7" t="s">
        <v>33</v>
      </c>
      <c r="C25" s="8">
        <v>4467700</v>
      </c>
      <c r="D25" s="8">
        <v>4467700</v>
      </c>
      <c r="E25" s="8">
        <v>3273674.36</v>
      </c>
      <c r="F25" s="9">
        <f t="shared" ca="1" si="1"/>
        <v>0.73270000000000002</v>
      </c>
      <c r="G25" s="3"/>
    </row>
    <row r="26" spans="1:7" ht="15">
      <c r="A26" s="7">
        <f t="shared" ca="1" si="0"/>
        <v>21</v>
      </c>
      <c r="B26" s="7" t="s">
        <v>35</v>
      </c>
      <c r="C26" s="8">
        <v>6366800</v>
      </c>
      <c r="D26" s="8">
        <v>6366800</v>
      </c>
      <c r="E26" s="8">
        <v>4632282.5</v>
      </c>
      <c r="F26" s="9">
        <f t="shared" ca="1" si="1"/>
        <v>0.72760000000000002</v>
      </c>
      <c r="G26" s="3"/>
    </row>
    <row r="27" spans="1:7" ht="15">
      <c r="A27" s="7">
        <f t="shared" ca="1" si="0"/>
        <v>22</v>
      </c>
      <c r="B27" s="7" t="s">
        <v>36</v>
      </c>
      <c r="C27" s="8">
        <v>3801600</v>
      </c>
      <c r="D27" s="8">
        <v>3801600</v>
      </c>
      <c r="E27" s="8">
        <v>2842800</v>
      </c>
      <c r="F27" s="9">
        <f t="shared" ca="1" si="1"/>
        <v>0.74780000000000002</v>
      </c>
      <c r="G27" s="3"/>
    </row>
    <row r="28" spans="1:7" ht="15">
      <c r="A28" s="7">
        <f t="shared" ca="1" si="0"/>
        <v>23</v>
      </c>
      <c r="B28" s="7" t="s">
        <v>38</v>
      </c>
      <c r="C28" s="8">
        <v>5875200</v>
      </c>
      <c r="D28" s="8">
        <v>5875200</v>
      </c>
      <c r="E28" s="8">
        <v>4091833.79</v>
      </c>
      <c r="F28" s="9">
        <f t="shared" ca="1" si="1"/>
        <v>0.69650000000000001</v>
      </c>
      <c r="G28" s="3"/>
    </row>
    <row r="29" spans="1:7" ht="15">
      <c r="A29" s="7">
        <f t="shared" ca="1" si="0"/>
        <v>24</v>
      </c>
      <c r="B29" s="7" t="s">
        <v>39</v>
      </c>
      <c r="C29" s="8">
        <v>4224800</v>
      </c>
      <c r="D29" s="8">
        <v>4224800</v>
      </c>
      <c r="E29" s="8">
        <v>3025200</v>
      </c>
      <c r="F29" s="9">
        <f t="shared" ca="1" si="1"/>
        <v>0.71609999999999996</v>
      </c>
      <c r="G29" s="3"/>
    </row>
    <row r="30" spans="1:7" ht="15">
      <c r="A30" s="7">
        <f t="shared" ca="1" si="0"/>
        <v>25</v>
      </c>
      <c r="B30" s="7" t="s">
        <v>40</v>
      </c>
      <c r="C30" s="8">
        <v>2194500</v>
      </c>
      <c r="D30" s="8">
        <v>2194500</v>
      </c>
      <c r="E30" s="8">
        <v>1514296.82</v>
      </c>
      <c r="F30" s="9">
        <f t="shared" ca="1" si="1"/>
        <v>0.69</v>
      </c>
      <c r="G30" s="3"/>
    </row>
    <row r="31" spans="1:7" ht="15" customHeight="1">
      <c r="A31" s="37" t="s">
        <v>41</v>
      </c>
      <c r="B31" s="38"/>
      <c r="C31" s="10">
        <v>101818500</v>
      </c>
      <c r="D31" s="10">
        <v>101818500</v>
      </c>
      <c r="E31" s="11">
        <v>74041530.810000002</v>
      </c>
      <c r="F31" s="12">
        <f t="shared" ca="1" si="1"/>
        <v>0.72719999999999996</v>
      </c>
      <c r="G31" s="3"/>
    </row>
  </sheetData>
  <mergeCells count="3">
    <mergeCell ref="A1:F1"/>
    <mergeCell ref="A3:B3"/>
    <mergeCell ref="A31:B3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53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1334905</v>
      </c>
      <c r="D6" s="8">
        <v>1506687</v>
      </c>
      <c r="E6" s="8">
        <v>1258000</v>
      </c>
      <c r="F6" s="9">
        <f t="shared" ref="F6:F33" ca="1" si="1">IF(INDIRECT("R[0]C[-2]", FALSE)=0,0,ROUND(INDIRECT("R[0]C[-1]", FALSE)/INDIRECT("R[0]C[-2]", FALSE),4))</f>
        <v>0.83489999999999998</v>
      </c>
      <c r="G6" s="3"/>
    </row>
    <row r="7" spans="1:7" ht="15">
      <c r="A7" s="7">
        <f t="shared" ca="1" si="0"/>
        <v>2</v>
      </c>
      <c r="B7" s="7" t="s">
        <v>15</v>
      </c>
      <c r="C7" s="8">
        <v>910555</v>
      </c>
      <c r="D7" s="8">
        <v>1014087</v>
      </c>
      <c r="E7" s="8">
        <v>735945</v>
      </c>
      <c r="F7" s="9">
        <f t="shared" ca="1" si="1"/>
        <v>0.72570000000000001</v>
      </c>
      <c r="G7" s="3"/>
    </row>
    <row r="8" spans="1:7" ht="15">
      <c r="A8" s="7">
        <f t="shared" ca="1" si="0"/>
        <v>3</v>
      </c>
      <c r="B8" s="7" t="s">
        <v>16</v>
      </c>
      <c r="C8" s="8">
        <v>1829410</v>
      </c>
      <c r="D8" s="8">
        <v>2036474</v>
      </c>
      <c r="E8" s="8">
        <v>1567000</v>
      </c>
      <c r="F8" s="9">
        <f t="shared" ca="1" si="1"/>
        <v>0.76949999999999996</v>
      </c>
      <c r="G8" s="3"/>
    </row>
    <row r="9" spans="1:7" ht="15">
      <c r="A9" s="7">
        <f t="shared" ca="1" si="0"/>
        <v>4</v>
      </c>
      <c r="B9" s="7" t="s">
        <v>17</v>
      </c>
      <c r="C9" s="8">
        <v>3159215</v>
      </c>
      <c r="D9" s="8">
        <v>3330815</v>
      </c>
      <c r="E9" s="8">
        <v>2788160</v>
      </c>
      <c r="F9" s="9">
        <f t="shared" ca="1" si="1"/>
        <v>0.83709999999999996</v>
      </c>
      <c r="G9" s="3"/>
    </row>
    <row r="10" spans="1:7" ht="15">
      <c r="A10" s="7">
        <f t="shared" ca="1" si="0"/>
        <v>5</v>
      </c>
      <c r="B10" s="7" t="s">
        <v>18</v>
      </c>
      <c r="C10" s="8">
        <v>2373385</v>
      </c>
      <c r="D10" s="8">
        <v>2624389</v>
      </c>
      <c r="E10" s="8">
        <v>2532000</v>
      </c>
      <c r="F10" s="9">
        <f t="shared" ca="1" si="1"/>
        <v>0.96479999999999999</v>
      </c>
      <c r="G10" s="3"/>
    </row>
    <row r="11" spans="1:7" ht="15">
      <c r="A11" s="7">
        <f t="shared" ca="1" si="0"/>
        <v>6</v>
      </c>
      <c r="B11" s="7" t="s">
        <v>19</v>
      </c>
      <c r="C11" s="8">
        <v>1829410</v>
      </c>
      <c r="D11" s="8">
        <v>2036474</v>
      </c>
      <c r="E11" s="8">
        <v>1783000</v>
      </c>
      <c r="F11" s="9">
        <f t="shared" ca="1" si="1"/>
        <v>0.87549999999999994</v>
      </c>
      <c r="G11" s="3"/>
    </row>
    <row r="12" spans="1:7" ht="15">
      <c r="A12" s="7">
        <f t="shared" ca="1" si="0"/>
        <v>7</v>
      </c>
      <c r="B12" s="7" t="s">
        <v>20</v>
      </c>
      <c r="C12" s="8">
        <v>1403060</v>
      </c>
      <c r="D12" s="8">
        <v>1541874</v>
      </c>
      <c r="E12" s="8">
        <v>1107640</v>
      </c>
      <c r="F12" s="9">
        <f t="shared" ca="1" si="1"/>
        <v>0.71840000000000004</v>
      </c>
      <c r="G12" s="3"/>
    </row>
    <row r="13" spans="1:7" ht="15">
      <c r="A13" s="7">
        <f t="shared" ca="1" si="0"/>
        <v>8</v>
      </c>
      <c r="B13" s="7" t="s">
        <v>21</v>
      </c>
      <c r="C13" s="8">
        <v>1821910</v>
      </c>
      <c r="D13" s="8">
        <v>2028974</v>
      </c>
      <c r="E13" s="8">
        <v>1462055.25</v>
      </c>
      <c r="F13" s="9">
        <f t="shared" ca="1" si="1"/>
        <v>0.72060000000000002</v>
      </c>
      <c r="G13" s="3"/>
    </row>
    <row r="14" spans="1:7" ht="15">
      <c r="A14" s="7">
        <f t="shared" ca="1" si="0"/>
        <v>9</v>
      </c>
      <c r="B14" s="7" t="s">
        <v>22</v>
      </c>
      <c r="C14" s="8">
        <v>1408660</v>
      </c>
      <c r="D14" s="8">
        <v>1547474</v>
      </c>
      <c r="E14" s="8">
        <v>674345</v>
      </c>
      <c r="F14" s="9">
        <f t="shared" ca="1" si="1"/>
        <v>0.43580000000000002</v>
      </c>
      <c r="G14" s="3"/>
    </row>
    <row r="15" spans="1:7" ht="15">
      <c r="A15" s="7">
        <f t="shared" ca="1" si="0"/>
        <v>10</v>
      </c>
      <c r="B15" s="7" t="s">
        <v>23</v>
      </c>
      <c r="C15" s="8">
        <v>1408660</v>
      </c>
      <c r="D15" s="8">
        <v>1547474</v>
      </c>
      <c r="E15" s="8">
        <v>986451.28</v>
      </c>
      <c r="F15" s="9">
        <f t="shared" ca="1" si="1"/>
        <v>0.63749999999999996</v>
      </c>
      <c r="G15" s="3"/>
    </row>
    <row r="16" spans="1:7" ht="15">
      <c r="A16" s="7">
        <f t="shared" ca="1" si="0"/>
        <v>11</v>
      </c>
      <c r="B16" s="7" t="s">
        <v>24</v>
      </c>
      <c r="C16" s="8">
        <v>1403060</v>
      </c>
      <c r="D16" s="8">
        <v>1541874</v>
      </c>
      <c r="E16" s="8">
        <v>1255348.02</v>
      </c>
      <c r="F16" s="9">
        <f t="shared" ca="1" si="1"/>
        <v>0.81420000000000003</v>
      </c>
      <c r="G16" s="3"/>
    </row>
    <row r="17" spans="1:7" ht="15">
      <c r="A17" s="7">
        <f t="shared" ca="1" si="0"/>
        <v>12</v>
      </c>
      <c r="B17" s="7" t="s">
        <v>25</v>
      </c>
      <c r="C17" s="8">
        <v>3621540</v>
      </c>
      <c r="D17" s="8">
        <v>3846765</v>
      </c>
      <c r="E17" s="8">
        <v>2303535</v>
      </c>
      <c r="F17" s="9">
        <f t="shared" ca="1" si="1"/>
        <v>0.5988</v>
      </c>
      <c r="G17" s="3"/>
    </row>
    <row r="18" spans="1:7" ht="15">
      <c r="A18" s="7">
        <f t="shared" ca="1" si="0"/>
        <v>13</v>
      </c>
      <c r="B18" s="7" t="s">
        <v>26</v>
      </c>
      <c r="C18" s="8">
        <v>2614840</v>
      </c>
      <c r="D18" s="8">
        <v>2771230</v>
      </c>
      <c r="E18" s="8">
        <v>2175600</v>
      </c>
      <c r="F18" s="9">
        <f t="shared" ca="1" si="1"/>
        <v>0.78510000000000002</v>
      </c>
      <c r="G18" s="3"/>
    </row>
    <row r="19" spans="1:7" ht="15">
      <c r="A19" s="7">
        <f t="shared" ca="1" si="0"/>
        <v>14</v>
      </c>
      <c r="B19" s="7" t="s">
        <v>27</v>
      </c>
      <c r="C19" s="8">
        <v>4099065</v>
      </c>
      <c r="D19" s="8">
        <v>4377915</v>
      </c>
      <c r="E19" s="8">
        <v>2954890</v>
      </c>
      <c r="F19" s="9">
        <f t="shared" ca="1" si="1"/>
        <v>0.67500000000000004</v>
      </c>
      <c r="G19" s="3"/>
    </row>
    <row r="20" spans="1:7" ht="15">
      <c r="A20" s="7">
        <f t="shared" ca="1" si="0"/>
        <v>15</v>
      </c>
      <c r="B20" s="7" t="s">
        <v>28</v>
      </c>
      <c r="C20" s="8">
        <v>1829410</v>
      </c>
      <c r="D20" s="8">
        <v>2036474</v>
      </c>
      <c r="E20" s="8">
        <v>1342700</v>
      </c>
      <c r="F20" s="9">
        <f t="shared" ca="1" si="1"/>
        <v>0.6593</v>
      </c>
      <c r="G20" s="3"/>
    </row>
    <row r="21" spans="1:7" ht="15">
      <c r="A21" s="7">
        <f t="shared" ca="1" si="0"/>
        <v>16</v>
      </c>
      <c r="B21" s="7" t="s">
        <v>29</v>
      </c>
      <c r="C21" s="8">
        <v>1403060</v>
      </c>
      <c r="D21" s="8">
        <v>1541874</v>
      </c>
      <c r="E21" s="8">
        <v>901000</v>
      </c>
      <c r="F21" s="9">
        <f t="shared" ca="1" si="1"/>
        <v>0.58440000000000003</v>
      </c>
      <c r="G21" s="3"/>
    </row>
    <row r="22" spans="1:7" ht="15">
      <c r="A22" s="7">
        <f t="shared" ca="1" si="0"/>
        <v>17</v>
      </c>
      <c r="B22" s="7" t="s">
        <v>30</v>
      </c>
      <c r="C22" s="8">
        <v>1403060</v>
      </c>
      <c r="D22" s="8">
        <v>1541874</v>
      </c>
      <c r="E22" s="8">
        <v>568200</v>
      </c>
      <c r="F22" s="9">
        <f t="shared" ca="1" si="1"/>
        <v>0.36849999999999999</v>
      </c>
      <c r="G22" s="3"/>
    </row>
    <row r="23" spans="1:7" ht="15">
      <c r="A23" s="7">
        <f t="shared" ca="1" si="0"/>
        <v>18</v>
      </c>
      <c r="B23" s="7" t="s">
        <v>31</v>
      </c>
      <c r="C23" s="8">
        <v>1403060</v>
      </c>
      <c r="D23" s="8">
        <v>1541874</v>
      </c>
      <c r="E23" s="8">
        <v>1227000</v>
      </c>
      <c r="F23" s="9">
        <f t="shared" ca="1" si="1"/>
        <v>0.79579999999999995</v>
      </c>
      <c r="G23" s="3"/>
    </row>
    <row r="24" spans="1:7" ht="15">
      <c r="A24" s="7">
        <f t="shared" ca="1" si="0"/>
        <v>19</v>
      </c>
      <c r="B24" s="7" t="s">
        <v>32</v>
      </c>
      <c r="C24" s="8">
        <v>1403060</v>
      </c>
      <c r="D24" s="8">
        <v>1541874</v>
      </c>
      <c r="E24" s="8">
        <v>1105000</v>
      </c>
      <c r="F24" s="9">
        <f t="shared" ca="1" si="1"/>
        <v>0.7167</v>
      </c>
      <c r="G24" s="3"/>
    </row>
    <row r="25" spans="1:7" ht="15">
      <c r="A25" s="7">
        <f t="shared" ca="1" si="0"/>
        <v>20</v>
      </c>
      <c r="B25" s="7" t="s">
        <v>33</v>
      </c>
      <c r="C25" s="8">
        <v>1408760</v>
      </c>
      <c r="D25" s="8">
        <v>1547574</v>
      </c>
      <c r="E25" s="8">
        <v>1083502.76</v>
      </c>
      <c r="F25" s="9">
        <f t="shared" ca="1" si="1"/>
        <v>0.70009999999999994</v>
      </c>
      <c r="G25" s="3"/>
    </row>
    <row r="26" spans="1:7" ht="15">
      <c r="A26" s="7">
        <f t="shared" ca="1" si="0"/>
        <v>21</v>
      </c>
      <c r="B26" s="7" t="s">
        <v>34</v>
      </c>
      <c r="C26" s="8">
        <v>29253140</v>
      </c>
      <c r="D26" s="8">
        <v>31061720</v>
      </c>
      <c r="E26" s="8">
        <v>24957000</v>
      </c>
      <c r="F26" s="9">
        <f t="shared" ca="1" si="1"/>
        <v>0.80349999999999999</v>
      </c>
      <c r="G26" s="3"/>
    </row>
    <row r="27" spans="1:7" ht="15">
      <c r="A27" s="7">
        <f t="shared" ca="1" si="0"/>
        <v>22</v>
      </c>
      <c r="B27" s="7" t="s">
        <v>35</v>
      </c>
      <c r="C27" s="8">
        <v>6465155</v>
      </c>
      <c r="D27" s="8">
        <v>6902735</v>
      </c>
      <c r="E27" s="8">
        <v>5663496</v>
      </c>
      <c r="F27" s="9">
        <f t="shared" ca="1" si="1"/>
        <v>0.82050000000000001</v>
      </c>
      <c r="G27" s="3"/>
    </row>
    <row r="28" spans="1:7" ht="15">
      <c r="A28" s="7">
        <f t="shared" ca="1" si="0"/>
        <v>23</v>
      </c>
      <c r="B28" s="7" t="s">
        <v>36</v>
      </c>
      <c r="C28" s="8">
        <v>5372905</v>
      </c>
      <c r="D28" s="8">
        <v>5780065</v>
      </c>
      <c r="E28" s="8">
        <v>4780000</v>
      </c>
      <c r="F28" s="9">
        <f t="shared" ca="1" si="1"/>
        <v>0.82699999999999996</v>
      </c>
      <c r="G28" s="3"/>
    </row>
    <row r="29" spans="1:7" ht="15">
      <c r="A29" s="7">
        <f t="shared" ca="1" si="0"/>
        <v>24</v>
      </c>
      <c r="B29" s="7" t="s">
        <v>37</v>
      </c>
      <c r="C29" s="8">
        <v>1930950</v>
      </c>
      <c r="D29" s="8">
        <v>2107035</v>
      </c>
      <c r="E29" s="8">
        <v>1371060</v>
      </c>
      <c r="F29" s="9">
        <f t="shared" ca="1" si="1"/>
        <v>0.65069999999999995</v>
      </c>
      <c r="G29" s="3"/>
    </row>
    <row r="30" spans="1:7" ht="15">
      <c r="A30" s="7">
        <f t="shared" ca="1" si="0"/>
        <v>25</v>
      </c>
      <c r="B30" s="7" t="s">
        <v>38</v>
      </c>
      <c r="C30" s="8">
        <v>6465155</v>
      </c>
      <c r="D30" s="8">
        <v>6902735</v>
      </c>
      <c r="E30" s="8">
        <v>4592800</v>
      </c>
      <c r="F30" s="9">
        <f t="shared" ca="1" si="1"/>
        <v>0.66539999999999999</v>
      </c>
      <c r="G30" s="3"/>
    </row>
    <row r="31" spans="1:7" ht="15">
      <c r="A31" s="7">
        <f t="shared" ca="1" si="0"/>
        <v>26</v>
      </c>
      <c r="B31" s="7" t="s">
        <v>39</v>
      </c>
      <c r="C31" s="8">
        <v>4362405</v>
      </c>
      <c r="D31" s="8">
        <v>4700730</v>
      </c>
      <c r="E31" s="8">
        <v>3550000</v>
      </c>
      <c r="F31" s="9">
        <f t="shared" ca="1" si="1"/>
        <v>0.75519999999999998</v>
      </c>
      <c r="G31" s="3"/>
    </row>
    <row r="32" spans="1:7" ht="15">
      <c r="A32" s="7">
        <f t="shared" ca="1" si="0"/>
        <v>27</v>
      </c>
      <c r="B32" s="7" t="s">
        <v>40</v>
      </c>
      <c r="C32" s="8">
        <v>4362405</v>
      </c>
      <c r="D32" s="8">
        <v>4700730</v>
      </c>
      <c r="E32" s="8">
        <v>3379500</v>
      </c>
      <c r="F32" s="9">
        <f t="shared" ca="1" si="1"/>
        <v>0.71889999999999998</v>
      </c>
      <c r="G32" s="3"/>
    </row>
    <row r="33" spans="1:7" ht="15" customHeight="1">
      <c r="A33" s="37" t="s">
        <v>41</v>
      </c>
      <c r="B33" s="38"/>
      <c r="C33" s="10">
        <v>96280200</v>
      </c>
      <c r="D33" s="10">
        <v>103659800</v>
      </c>
      <c r="E33" s="11">
        <v>78105228.310000002</v>
      </c>
      <c r="F33" s="12">
        <f t="shared" ca="1" si="1"/>
        <v>0.75349999999999995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54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486005</v>
      </c>
      <c r="D6" s="8">
        <v>532792</v>
      </c>
      <c r="E6" s="8">
        <v>330000</v>
      </c>
      <c r="F6" s="9">
        <f t="shared" ref="F6:F33" ca="1" si="1">IF(INDIRECT("R[0]C[-2]", FALSE)=0,0,ROUND(INDIRECT("R[0]C[-1]", FALSE)/INDIRECT("R[0]C[-2]", FALSE),4))</f>
        <v>0.61939999999999995</v>
      </c>
      <c r="G6" s="3"/>
    </row>
    <row r="7" spans="1:7" ht="15">
      <c r="A7" s="7">
        <f t="shared" ca="1" si="0"/>
        <v>2</v>
      </c>
      <c r="B7" s="7" t="s">
        <v>15</v>
      </c>
      <c r="C7" s="8">
        <v>486005</v>
      </c>
      <c r="D7" s="8">
        <v>532792</v>
      </c>
      <c r="E7" s="8">
        <v>430042.58</v>
      </c>
      <c r="F7" s="9">
        <f t="shared" ca="1" si="1"/>
        <v>0.80710000000000004</v>
      </c>
      <c r="G7" s="3"/>
    </row>
    <row r="8" spans="1:7" ht="15">
      <c r="A8" s="7">
        <f t="shared" ca="1" si="0"/>
        <v>3</v>
      </c>
      <c r="B8" s="7" t="s">
        <v>16</v>
      </c>
      <c r="C8" s="8">
        <v>486005</v>
      </c>
      <c r="D8" s="8">
        <v>532792</v>
      </c>
      <c r="E8" s="8">
        <v>374502</v>
      </c>
      <c r="F8" s="9">
        <f t="shared" ca="1" si="1"/>
        <v>0.70289999999999997</v>
      </c>
      <c r="G8" s="3"/>
    </row>
    <row r="9" spans="1:7" ht="15">
      <c r="A9" s="7">
        <f t="shared" ca="1" si="0"/>
        <v>4</v>
      </c>
      <c r="B9" s="7" t="s">
        <v>17</v>
      </c>
      <c r="C9" s="8">
        <v>537675</v>
      </c>
      <c r="D9" s="8">
        <v>565560</v>
      </c>
      <c r="E9" s="8">
        <v>332100</v>
      </c>
      <c r="F9" s="9">
        <f t="shared" ca="1" si="1"/>
        <v>0.58720000000000006</v>
      </c>
      <c r="G9" s="3"/>
    </row>
    <row r="10" spans="1:7" ht="15">
      <c r="A10" s="7">
        <f t="shared" ca="1" si="0"/>
        <v>5</v>
      </c>
      <c r="B10" s="7" t="s">
        <v>18</v>
      </c>
      <c r="C10" s="8">
        <v>486005</v>
      </c>
      <c r="D10" s="8">
        <v>532792</v>
      </c>
      <c r="E10" s="8">
        <v>454800</v>
      </c>
      <c r="F10" s="9">
        <f t="shared" ca="1" si="1"/>
        <v>0.85360000000000003</v>
      </c>
      <c r="G10" s="3"/>
    </row>
    <row r="11" spans="1:7" ht="15">
      <c r="A11" s="7">
        <f t="shared" ca="1" si="0"/>
        <v>6</v>
      </c>
      <c r="B11" s="7" t="s">
        <v>19</v>
      </c>
      <c r="C11" s="8">
        <v>486005</v>
      </c>
      <c r="D11" s="8">
        <v>532792</v>
      </c>
      <c r="E11" s="8">
        <v>420000</v>
      </c>
      <c r="F11" s="9">
        <f t="shared" ca="1" si="1"/>
        <v>0.7883</v>
      </c>
      <c r="G11" s="3"/>
    </row>
    <row r="12" spans="1:7" ht="15">
      <c r="A12" s="7">
        <f t="shared" ca="1" si="0"/>
        <v>7</v>
      </c>
      <c r="B12" s="7" t="s">
        <v>20</v>
      </c>
      <c r="C12" s="8">
        <v>486005</v>
      </c>
      <c r="D12" s="8">
        <v>532792</v>
      </c>
      <c r="E12" s="8">
        <v>400000</v>
      </c>
      <c r="F12" s="9">
        <f t="shared" ca="1" si="1"/>
        <v>0.75080000000000002</v>
      </c>
      <c r="G12" s="3"/>
    </row>
    <row r="13" spans="1:7" ht="15">
      <c r="A13" s="7">
        <f t="shared" ca="1" si="0"/>
        <v>8</v>
      </c>
      <c r="B13" s="7" t="s">
        <v>21</v>
      </c>
      <c r="C13" s="8">
        <v>486005</v>
      </c>
      <c r="D13" s="8">
        <v>532792</v>
      </c>
      <c r="E13" s="8">
        <v>270000</v>
      </c>
      <c r="F13" s="9">
        <f t="shared" ca="1" si="1"/>
        <v>0.50680000000000003</v>
      </c>
      <c r="G13" s="3"/>
    </row>
    <row r="14" spans="1:7" ht="15">
      <c r="A14" s="7">
        <f t="shared" ca="1" si="0"/>
        <v>9</v>
      </c>
      <c r="B14" s="7" t="s">
        <v>22</v>
      </c>
      <c r="C14" s="8">
        <v>486005</v>
      </c>
      <c r="D14" s="8">
        <v>532792</v>
      </c>
      <c r="E14" s="8">
        <v>364500</v>
      </c>
      <c r="F14" s="9">
        <f t="shared" ca="1" si="1"/>
        <v>0.68410000000000004</v>
      </c>
      <c r="G14" s="3"/>
    </row>
    <row r="15" spans="1:7" ht="15">
      <c r="A15" s="7">
        <f t="shared" ca="1" si="0"/>
        <v>10</v>
      </c>
      <c r="B15" s="7" t="s">
        <v>23</v>
      </c>
      <c r="C15" s="8">
        <v>486005</v>
      </c>
      <c r="D15" s="8">
        <v>532792</v>
      </c>
      <c r="E15" s="8">
        <v>395000</v>
      </c>
      <c r="F15" s="9">
        <f t="shared" ca="1" si="1"/>
        <v>0.74139999999999995</v>
      </c>
      <c r="G15" s="3"/>
    </row>
    <row r="16" spans="1:7" ht="15">
      <c r="A16" s="7">
        <f t="shared" ca="1" si="0"/>
        <v>11</v>
      </c>
      <c r="B16" s="7" t="s">
        <v>24</v>
      </c>
      <c r="C16" s="8">
        <v>486005</v>
      </c>
      <c r="D16" s="8">
        <v>532792</v>
      </c>
      <c r="E16" s="8">
        <v>330000</v>
      </c>
      <c r="F16" s="9">
        <f t="shared" ca="1" si="1"/>
        <v>0.61939999999999995</v>
      </c>
      <c r="G16" s="3"/>
    </row>
    <row r="17" spans="1:7" ht="15">
      <c r="A17" s="7">
        <f t="shared" ca="1" si="0"/>
        <v>12</v>
      </c>
      <c r="B17" s="7" t="s">
        <v>25</v>
      </c>
      <c r="C17" s="8">
        <v>537675</v>
      </c>
      <c r="D17" s="8">
        <v>565560</v>
      </c>
      <c r="E17" s="8">
        <v>403200</v>
      </c>
      <c r="F17" s="9">
        <f t="shared" ca="1" si="1"/>
        <v>0.71289999999999998</v>
      </c>
      <c r="G17" s="3"/>
    </row>
    <row r="18" spans="1:7" ht="15">
      <c r="A18" s="7">
        <f t="shared" ca="1" si="0"/>
        <v>13</v>
      </c>
      <c r="B18" s="7" t="s">
        <v>26</v>
      </c>
      <c r="C18" s="8">
        <v>537675</v>
      </c>
      <c r="D18" s="8">
        <v>565560</v>
      </c>
      <c r="E18" s="8">
        <v>440000</v>
      </c>
      <c r="F18" s="9">
        <f t="shared" ca="1" si="1"/>
        <v>0.77800000000000002</v>
      </c>
      <c r="G18" s="3"/>
    </row>
    <row r="19" spans="1:7" ht="15">
      <c r="A19" s="7">
        <f t="shared" ca="1" si="0"/>
        <v>14</v>
      </c>
      <c r="B19" s="7" t="s">
        <v>27</v>
      </c>
      <c r="C19" s="8">
        <v>537675</v>
      </c>
      <c r="D19" s="8">
        <v>565560</v>
      </c>
      <c r="E19" s="8">
        <v>500000</v>
      </c>
      <c r="F19" s="9">
        <f t="shared" ca="1" si="1"/>
        <v>0.8841</v>
      </c>
      <c r="G19" s="3"/>
    </row>
    <row r="20" spans="1:7" ht="15">
      <c r="A20" s="7">
        <f t="shared" ca="1" si="0"/>
        <v>15</v>
      </c>
      <c r="B20" s="7" t="s">
        <v>28</v>
      </c>
      <c r="C20" s="8">
        <v>486005</v>
      </c>
      <c r="D20" s="8">
        <v>532792</v>
      </c>
      <c r="E20" s="8">
        <v>420000</v>
      </c>
      <c r="F20" s="9">
        <f t="shared" ca="1" si="1"/>
        <v>0.7883</v>
      </c>
      <c r="G20" s="3"/>
    </row>
    <row r="21" spans="1:7" ht="15">
      <c r="A21" s="7">
        <f t="shared" ca="1" si="0"/>
        <v>16</v>
      </c>
      <c r="B21" s="7" t="s">
        <v>29</v>
      </c>
      <c r="C21" s="8">
        <v>486005</v>
      </c>
      <c r="D21" s="8">
        <v>532792</v>
      </c>
      <c r="E21" s="8">
        <v>360000</v>
      </c>
      <c r="F21" s="9">
        <f t="shared" ca="1" si="1"/>
        <v>0.67569999999999997</v>
      </c>
      <c r="G21" s="3"/>
    </row>
    <row r="22" spans="1:7" ht="15">
      <c r="A22" s="7">
        <f t="shared" ca="1" si="0"/>
        <v>17</v>
      </c>
      <c r="B22" s="7" t="s">
        <v>30</v>
      </c>
      <c r="C22" s="8">
        <v>486005</v>
      </c>
      <c r="D22" s="8">
        <v>532792</v>
      </c>
      <c r="E22" s="8">
        <v>382430</v>
      </c>
      <c r="F22" s="9">
        <f t="shared" ca="1" si="1"/>
        <v>0.71779999999999999</v>
      </c>
      <c r="G22" s="3"/>
    </row>
    <row r="23" spans="1:7" ht="15">
      <c r="A23" s="7">
        <f t="shared" ca="1" si="0"/>
        <v>18</v>
      </c>
      <c r="B23" s="7" t="s">
        <v>31</v>
      </c>
      <c r="C23" s="8">
        <v>486005</v>
      </c>
      <c r="D23" s="8">
        <v>532792</v>
      </c>
      <c r="E23" s="8">
        <v>267000</v>
      </c>
      <c r="F23" s="9">
        <f t="shared" ca="1" si="1"/>
        <v>0.50109999999999999</v>
      </c>
      <c r="G23" s="3"/>
    </row>
    <row r="24" spans="1:7" ht="15">
      <c r="A24" s="7">
        <f t="shared" ca="1" si="0"/>
        <v>19</v>
      </c>
      <c r="B24" s="7" t="s">
        <v>32</v>
      </c>
      <c r="C24" s="8">
        <v>486005</v>
      </c>
      <c r="D24" s="8">
        <v>532792</v>
      </c>
      <c r="E24" s="8">
        <v>391000</v>
      </c>
      <c r="F24" s="9">
        <f t="shared" ca="1" si="1"/>
        <v>0.7339</v>
      </c>
      <c r="G24" s="3"/>
    </row>
    <row r="25" spans="1:7" ht="15">
      <c r="A25" s="7">
        <f t="shared" ca="1" si="0"/>
        <v>20</v>
      </c>
      <c r="B25" s="7" t="s">
        <v>33</v>
      </c>
      <c r="C25" s="8">
        <v>486005</v>
      </c>
      <c r="D25" s="8">
        <v>532792</v>
      </c>
      <c r="E25" s="8">
        <v>422000</v>
      </c>
      <c r="F25" s="9">
        <f t="shared" ca="1" si="1"/>
        <v>0.79210000000000003</v>
      </c>
      <c r="G25" s="3"/>
    </row>
    <row r="26" spans="1:7" ht="15">
      <c r="A26" s="7">
        <f t="shared" ca="1" si="0"/>
        <v>21</v>
      </c>
      <c r="B26" s="7" t="s">
        <v>34</v>
      </c>
      <c r="C26" s="8">
        <v>1980605</v>
      </c>
      <c r="D26" s="8">
        <v>2258285</v>
      </c>
      <c r="E26" s="8">
        <v>1689205</v>
      </c>
      <c r="F26" s="9">
        <f t="shared" ca="1" si="1"/>
        <v>0.748</v>
      </c>
      <c r="G26" s="3"/>
    </row>
    <row r="27" spans="1:7" ht="15">
      <c r="A27" s="7">
        <f t="shared" ca="1" si="0"/>
        <v>22</v>
      </c>
      <c r="B27" s="7" t="s">
        <v>35</v>
      </c>
      <c r="C27" s="8">
        <v>537675</v>
      </c>
      <c r="D27" s="8">
        <v>565560</v>
      </c>
      <c r="E27" s="8">
        <v>408288</v>
      </c>
      <c r="F27" s="9">
        <f t="shared" ca="1" si="1"/>
        <v>0.72189999999999999</v>
      </c>
      <c r="G27" s="3"/>
    </row>
    <row r="28" spans="1:7" ht="15">
      <c r="A28" s="7">
        <f t="shared" ca="1" si="0"/>
        <v>23</v>
      </c>
      <c r="B28" s="7" t="s">
        <v>36</v>
      </c>
      <c r="C28" s="8">
        <v>537675</v>
      </c>
      <c r="D28" s="8">
        <v>565560</v>
      </c>
      <c r="E28" s="8">
        <v>414600</v>
      </c>
      <c r="F28" s="9">
        <f t="shared" ca="1" si="1"/>
        <v>0.73309999999999997</v>
      </c>
      <c r="G28" s="3"/>
    </row>
    <row r="29" spans="1:7" ht="15">
      <c r="A29" s="7">
        <f t="shared" ca="1" si="0"/>
        <v>24</v>
      </c>
      <c r="B29" s="7" t="s">
        <v>37</v>
      </c>
      <c r="C29" s="8">
        <v>537675</v>
      </c>
      <c r="D29" s="8">
        <v>565560</v>
      </c>
      <c r="E29" s="8">
        <v>424550</v>
      </c>
      <c r="F29" s="9">
        <f t="shared" ca="1" si="1"/>
        <v>0.75070000000000003</v>
      </c>
      <c r="G29" s="3"/>
    </row>
    <row r="30" spans="1:7" ht="15">
      <c r="A30" s="7">
        <f t="shared" ca="1" si="0"/>
        <v>25</v>
      </c>
      <c r="B30" s="7" t="s">
        <v>38</v>
      </c>
      <c r="C30" s="8">
        <v>595640</v>
      </c>
      <c r="D30" s="8">
        <v>628400</v>
      </c>
      <c r="E30" s="8">
        <v>463080</v>
      </c>
      <c r="F30" s="9">
        <f t="shared" ca="1" si="1"/>
        <v>0.7369</v>
      </c>
      <c r="G30" s="3"/>
    </row>
    <row r="31" spans="1:7" ht="15">
      <c r="A31" s="7">
        <f t="shared" ca="1" si="0"/>
        <v>26</v>
      </c>
      <c r="B31" s="7" t="s">
        <v>39</v>
      </c>
      <c r="C31" s="8">
        <v>537675</v>
      </c>
      <c r="D31" s="8">
        <v>565560</v>
      </c>
      <c r="E31" s="8">
        <v>449300</v>
      </c>
      <c r="F31" s="9">
        <f t="shared" ca="1" si="1"/>
        <v>0.7944</v>
      </c>
      <c r="G31" s="3"/>
    </row>
    <row r="32" spans="1:7" ht="15">
      <c r="A32" s="7">
        <f t="shared" ca="1" si="0"/>
        <v>27</v>
      </c>
      <c r="B32" s="7" t="s">
        <v>40</v>
      </c>
      <c r="C32" s="8">
        <v>537675</v>
      </c>
      <c r="D32" s="8">
        <v>565560</v>
      </c>
      <c r="E32" s="8">
        <v>340000</v>
      </c>
      <c r="F32" s="9">
        <f t="shared" ca="1" si="1"/>
        <v>0.60119999999999996</v>
      </c>
      <c r="G32" s="3"/>
    </row>
    <row r="33" spans="1:7" ht="15" customHeight="1">
      <c r="A33" s="37" t="s">
        <v>41</v>
      </c>
      <c r="B33" s="38"/>
      <c r="C33" s="10">
        <v>15191400</v>
      </c>
      <c r="D33" s="10">
        <v>16501397</v>
      </c>
      <c r="E33" s="11">
        <v>11875597.58</v>
      </c>
      <c r="F33" s="12">
        <f t="shared" ca="1" si="1"/>
        <v>0.71970000000000001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3" t="s">
        <v>55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485905</v>
      </c>
      <c r="D6" s="8">
        <v>521187</v>
      </c>
      <c r="E6" s="8">
        <v>521187</v>
      </c>
      <c r="F6" s="9">
        <f t="shared" ref="F6:F33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485905</v>
      </c>
      <c r="D7" s="8">
        <v>521187</v>
      </c>
      <c r="E7" s="8">
        <v>521187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485905</v>
      </c>
      <c r="D8" s="8">
        <v>521187</v>
      </c>
      <c r="E8" s="8">
        <v>521187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17</v>
      </c>
      <c r="C9" s="8">
        <v>537175</v>
      </c>
      <c r="D9" s="8">
        <v>552385</v>
      </c>
      <c r="E9" s="8">
        <v>552385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18</v>
      </c>
      <c r="C10" s="8">
        <v>485905</v>
      </c>
      <c r="D10" s="8">
        <v>521187</v>
      </c>
      <c r="E10" s="8">
        <v>521187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19</v>
      </c>
      <c r="C11" s="8">
        <v>485905</v>
      </c>
      <c r="D11" s="8">
        <v>521187</v>
      </c>
      <c r="E11" s="8">
        <v>521187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20</v>
      </c>
      <c r="C12" s="8">
        <v>485905</v>
      </c>
      <c r="D12" s="8">
        <v>521187</v>
      </c>
      <c r="E12" s="8">
        <v>521187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21</v>
      </c>
      <c r="C13" s="8">
        <v>485905</v>
      </c>
      <c r="D13" s="8">
        <v>521187</v>
      </c>
      <c r="E13" s="8">
        <v>521187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22</v>
      </c>
      <c r="C14" s="8">
        <v>485905</v>
      </c>
      <c r="D14" s="8">
        <v>521187</v>
      </c>
      <c r="E14" s="8">
        <v>521187</v>
      </c>
      <c r="F14" s="9">
        <f t="shared" ca="1" si="1"/>
        <v>1</v>
      </c>
      <c r="G14" s="3"/>
    </row>
    <row r="15" spans="1:7" ht="15">
      <c r="A15" s="7">
        <f t="shared" ca="1" si="0"/>
        <v>10</v>
      </c>
      <c r="B15" s="7" t="s">
        <v>23</v>
      </c>
      <c r="C15" s="8">
        <v>485905</v>
      </c>
      <c r="D15" s="8">
        <v>521187</v>
      </c>
      <c r="E15" s="8">
        <v>521187</v>
      </c>
      <c r="F15" s="9">
        <f t="shared" ca="1" si="1"/>
        <v>1</v>
      </c>
      <c r="G15" s="3"/>
    </row>
    <row r="16" spans="1:7" ht="15">
      <c r="A16" s="7">
        <f t="shared" ca="1" si="0"/>
        <v>11</v>
      </c>
      <c r="B16" s="7" t="s">
        <v>24</v>
      </c>
      <c r="C16" s="8">
        <v>485905</v>
      </c>
      <c r="D16" s="8">
        <v>521187</v>
      </c>
      <c r="E16" s="8">
        <v>521187</v>
      </c>
      <c r="F16" s="9">
        <f t="shared" ca="1" si="1"/>
        <v>1</v>
      </c>
      <c r="G16" s="3"/>
    </row>
    <row r="17" spans="1:7" ht="15">
      <c r="A17" s="7">
        <f t="shared" ca="1" si="0"/>
        <v>12</v>
      </c>
      <c r="B17" s="7" t="s">
        <v>25</v>
      </c>
      <c r="C17" s="8">
        <v>537175</v>
      </c>
      <c r="D17" s="8">
        <v>552385</v>
      </c>
      <c r="E17" s="8">
        <v>552385</v>
      </c>
      <c r="F17" s="9">
        <f t="shared" ca="1" si="1"/>
        <v>1</v>
      </c>
      <c r="G17" s="3"/>
    </row>
    <row r="18" spans="1:7" ht="15">
      <c r="A18" s="7">
        <f t="shared" ca="1" si="0"/>
        <v>13</v>
      </c>
      <c r="B18" s="7" t="s">
        <v>26</v>
      </c>
      <c r="C18" s="8">
        <v>537175</v>
      </c>
      <c r="D18" s="8">
        <v>552385</v>
      </c>
      <c r="E18" s="8">
        <v>552385</v>
      </c>
      <c r="F18" s="9">
        <f t="shared" ca="1" si="1"/>
        <v>1</v>
      </c>
      <c r="G18" s="3"/>
    </row>
    <row r="19" spans="1:7" ht="15">
      <c r="A19" s="7">
        <f t="shared" ca="1" si="0"/>
        <v>14</v>
      </c>
      <c r="B19" s="7" t="s">
        <v>27</v>
      </c>
      <c r="C19" s="8">
        <v>1050565</v>
      </c>
      <c r="D19" s="8">
        <v>1122910</v>
      </c>
      <c r="E19" s="8">
        <v>1122910</v>
      </c>
      <c r="F19" s="9">
        <f t="shared" ca="1" si="1"/>
        <v>1</v>
      </c>
      <c r="G19" s="3"/>
    </row>
    <row r="20" spans="1:7" ht="15">
      <c r="A20" s="7">
        <f t="shared" ca="1" si="0"/>
        <v>15</v>
      </c>
      <c r="B20" s="7" t="s">
        <v>28</v>
      </c>
      <c r="C20" s="8">
        <v>485905</v>
      </c>
      <c r="D20" s="8">
        <v>521187</v>
      </c>
      <c r="E20" s="8">
        <v>521187</v>
      </c>
      <c r="F20" s="9">
        <f t="shared" ca="1" si="1"/>
        <v>1</v>
      </c>
      <c r="G20" s="3"/>
    </row>
    <row r="21" spans="1:7" ht="15">
      <c r="A21" s="7">
        <f t="shared" ca="1" si="0"/>
        <v>16</v>
      </c>
      <c r="B21" s="7" t="s">
        <v>29</v>
      </c>
      <c r="C21" s="8">
        <v>485905</v>
      </c>
      <c r="D21" s="8">
        <v>521187</v>
      </c>
      <c r="E21" s="8">
        <v>521187</v>
      </c>
      <c r="F21" s="9">
        <f t="shared" ca="1" si="1"/>
        <v>1</v>
      </c>
      <c r="G21" s="3"/>
    </row>
    <row r="22" spans="1:7" ht="15">
      <c r="A22" s="7">
        <f t="shared" ca="1" si="0"/>
        <v>17</v>
      </c>
      <c r="B22" s="7" t="s">
        <v>30</v>
      </c>
      <c r="C22" s="8">
        <v>485905</v>
      </c>
      <c r="D22" s="8">
        <v>521187</v>
      </c>
      <c r="E22" s="8">
        <v>521187</v>
      </c>
      <c r="F22" s="9">
        <f t="shared" ca="1" si="1"/>
        <v>1</v>
      </c>
      <c r="G22" s="3"/>
    </row>
    <row r="23" spans="1:7" ht="15">
      <c r="A23" s="7">
        <f t="shared" ca="1" si="0"/>
        <v>18</v>
      </c>
      <c r="B23" s="7" t="s">
        <v>31</v>
      </c>
      <c r="C23" s="8">
        <v>485905</v>
      </c>
      <c r="D23" s="8">
        <v>521187</v>
      </c>
      <c r="E23" s="8">
        <v>354000</v>
      </c>
      <c r="F23" s="9">
        <f t="shared" ca="1" si="1"/>
        <v>0.67920000000000003</v>
      </c>
      <c r="G23" s="3"/>
    </row>
    <row r="24" spans="1:7" ht="15">
      <c r="A24" s="7">
        <f t="shared" ca="1" si="0"/>
        <v>19</v>
      </c>
      <c r="B24" s="7" t="s">
        <v>32</v>
      </c>
      <c r="C24" s="8">
        <v>485905</v>
      </c>
      <c r="D24" s="8">
        <v>521187</v>
      </c>
      <c r="E24" s="8">
        <v>521187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33</v>
      </c>
      <c r="C25" s="8">
        <v>485905</v>
      </c>
      <c r="D25" s="8">
        <v>521187</v>
      </c>
      <c r="E25" s="8">
        <v>521187</v>
      </c>
      <c r="F25" s="9">
        <f t="shared" ca="1" si="1"/>
        <v>1</v>
      </c>
      <c r="G25" s="3"/>
    </row>
    <row r="26" spans="1:7" ht="15">
      <c r="A26" s="7">
        <f t="shared" ca="1" si="0"/>
        <v>21</v>
      </c>
      <c r="B26" s="7" t="s">
        <v>34</v>
      </c>
      <c r="C26" s="8">
        <v>3493730</v>
      </c>
      <c r="D26" s="8">
        <v>3891108</v>
      </c>
      <c r="E26" s="8">
        <v>3891108</v>
      </c>
      <c r="F26" s="9">
        <f t="shared" ca="1" si="1"/>
        <v>1</v>
      </c>
      <c r="G26" s="3"/>
    </row>
    <row r="27" spans="1:7" ht="15">
      <c r="A27" s="7">
        <f t="shared" ca="1" si="0"/>
        <v>22</v>
      </c>
      <c r="B27" s="7" t="s">
        <v>35</v>
      </c>
      <c r="C27" s="8">
        <v>1050565</v>
      </c>
      <c r="D27" s="8">
        <v>1122910</v>
      </c>
      <c r="E27" s="8">
        <v>1122910</v>
      </c>
      <c r="F27" s="9">
        <f t="shared" ca="1" si="1"/>
        <v>1</v>
      </c>
      <c r="G27" s="3"/>
    </row>
    <row r="28" spans="1:7" ht="15">
      <c r="A28" s="7">
        <f t="shared" ca="1" si="0"/>
        <v>23</v>
      </c>
      <c r="B28" s="7" t="s">
        <v>36</v>
      </c>
      <c r="C28" s="8">
        <v>1050565</v>
      </c>
      <c r="D28" s="8">
        <v>1122910</v>
      </c>
      <c r="E28" s="8">
        <v>1122910</v>
      </c>
      <c r="F28" s="9">
        <f t="shared" ca="1" si="1"/>
        <v>1</v>
      </c>
      <c r="G28" s="3"/>
    </row>
    <row r="29" spans="1:7" ht="15">
      <c r="A29" s="7">
        <f t="shared" ca="1" si="0"/>
        <v>24</v>
      </c>
      <c r="B29" s="7" t="s">
        <v>37</v>
      </c>
      <c r="C29" s="8">
        <v>537175</v>
      </c>
      <c r="D29" s="8">
        <v>552385</v>
      </c>
      <c r="E29" s="8">
        <v>552385</v>
      </c>
      <c r="F29" s="9">
        <f t="shared" ca="1" si="1"/>
        <v>1</v>
      </c>
      <c r="G29" s="3"/>
    </row>
    <row r="30" spans="1:7" ht="15">
      <c r="A30" s="7">
        <f t="shared" ca="1" si="0"/>
        <v>25</v>
      </c>
      <c r="B30" s="7" t="s">
        <v>38</v>
      </c>
      <c r="C30" s="8">
        <v>1050565</v>
      </c>
      <c r="D30" s="8">
        <v>1122910</v>
      </c>
      <c r="E30" s="8">
        <v>1122910</v>
      </c>
      <c r="F30" s="9">
        <f t="shared" ca="1" si="1"/>
        <v>1</v>
      </c>
      <c r="G30" s="3"/>
    </row>
    <row r="31" spans="1:7" ht="15">
      <c r="A31" s="7">
        <f t="shared" ca="1" si="0"/>
        <v>26</v>
      </c>
      <c r="B31" s="7" t="s">
        <v>39</v>
      </c>
      <c r="C31" s="8">
        <v>1050565</v>
      </c>
      <c r="D31" s="8">
        <v>1122910</v>
      </c>
      <c r="E31" s="8">
        <v>1122910</v>
      </c>
      <c r="F31" s="9">
        <f t="shared" ca="1" si="1"/>
        <v>1</v>
      </c>
      <c r="G31" s="3"/>
    </row>
    <row r="32" spans="1:7" ht="15">
      <c r="A32" s="7">
        <f t="shared" ca="1" si="0"/>
        <v>27</v>
      </c>
      <c r="B32" s="7" t="s">
        <v>40</v>
      </c>
      <c r="C32" s="8">
        <v>1050565</v>
      </c>
      <c r="D32" s="8">
        <v>1122910</v>
      </c>
      <c r="E32" s="8">
        <v>1122910</v>
      </c>
      <c r="F32" s="9">
        <f t="shared" ca="1" si="1"/>
        <v>1</v>
      </c>
      <c r="G32" s="3"/>
    </row>
    <row r="33" spans="1:7" ht="15" customHeight="1">
      <c r="A33" s="37" t="s">
        <v>41</v>
      </c>
      <c r="B33" s="38"/>
      <c r="C33" s="10">
        <v>19720300</v>
      </c>
      <c r="D33" s="10">
        <v>21177100</v>
      </c>
      <c r="E33" s="11">
        <v>21009913</v>
      </c>
      <c r="F33" s="12">
        <f t="shared" ca="1" si="1"/>
        <v>0.99209999999999998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56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1144800</v>
      </c>
      <c r="D6" s="8">
        <v>1144800</v>
      </c>
      <c r="E6" s="8">
        <v>984450</v>
      </c>
      <c r="F6" s="9">
        <f t="shared" ref="F6:F33" ca="1" si="1">IF(INDIRECT("R[0]C[-2]", FALSE)=0,0,ROUND(INDIRECT("R[0]C[-1]", FALSE)/INDIRECT("R[0]C[-2]", FALSE),4))</f>
        <v>0.8599</v>
      </c>
      <c r="G6" s="3"/>
    </row>
    <row r="7" spans="1:7" ht="15">
      <c r="A7" s="7">
        <f t="shared" ca="1" si="0"/>
        <v>2</v>
      </c>
      <c r="B7" s="7" t="s">
        <v>15</v>
      </c>
      <c r="C7" s="8">
        <v>780700</v>
      </c>
      <c r="D7" s="8">
        <v>780700</v>
      </c>
      <c r="E7" s="8">
        <v>549459.62</v>
      </c>
      <c r="F7" s="9">
        <f t="shared" ca="1" si="1"/>
        <v>0.70379999999999998</v>
      </c>
      <c r="G7" s="3"/>
    </row>
    <row r="8" spans="1:7" ht="15">
      <c r="A8" s="7">
        <f t="shared" ca="1" si="0"/>
        <v>3</v>
      </c>
      <c r="B8" s="7" t="s">
        <v>16</v>
      </c>
      <c r="C8" s="8">
        <v>1174900</v>
      </c>
      <c r="D8" s="8">
        <v>1174900</v>
      </c>
      <c r="E8" s="8">
        <v>887623.14</v>
      </c>
      <c r="F8" s="9">
        <f t="shared" ca="1" si="1"/>
        <v>0.75549999999999995</v>
      </c>
      <c r="G8" s="3"/>
    </row>
    <row r="9" spans="1:7" ht="15">
      <c r="A9" s="7">
        <f t="shared" ca="1" si="0"/>
        <v>4</v>
      </c>
      <c r="B9" s="7" t="s">
        <v>17</v>
      </c>
      <c r="C9" s="8">
        <v>1940700</v>
      </c>
      <c r="D9" s="8">
        <v>1940700</v>
      </c>
      <c r="E9" s="8">
        <v>1138111.3</v>
      </c>
      <c r="F9" s="9">
        <f t="shared" ca="1" si="1"/>
        <v>0.58640000000000003</v>
      </c>
      <c r="G9" s="3"/>
    </row>
    <row r="10" spans="1:7" ht="15">
      <c r="A10" s="7">
        <f t="shared" ca="1" si="0"/>
        <v>5</v>
      </c>
      <c r="B10" s="7" t="s">
        <v>18</v>
      </c>
      <c r="C10" s="8">
        <v>1174900</v>
      </c>
      <c r="D10" s="8">
        <v>1174900</v>
      </c>
      <c r="E10" s="8">
        <v>957400</v>
      </c>
      <c r="F10" s="9">
        <f t="shared" ca="1" si="1"/>
        <v>0.81489999999999996</v>
      </c>
      <c r="G10" s="3"/>
    </row>
    <row r="11" spans="1:7" ht="15">
      <c r="A11" s="7">
        <f t="shared" ca="1" si="0"/>
        <v>6</v>
      </c>
      <c r="B11" s="7" t="s">
        <v>19</v>
      </c>
      <c r="C11" s="8">
        <v>1211900</v>
      </c>
      <c r="D11" s="8">
        <v>1211900</v>
      </c>
      <c r="E11" s="8">
        <v>1011878.43</v>
      </c>
      <c r="F11" s="9">
        <f t="shared" ca="1" si="1"/>
        <v>0.83499999999999996</v>
      </c>
      <c r="G11" s="3"/>
    </row>
    <row r="12" spans="1:7" ht="15">
      <c r="A12" s="7">
        <f t="shared" ca="1" si="0"/>
        <v>7</v>
      </c>
      <c r="B12" s="7" t="s">
        <v>20</v>
      </c>
      <c r="C12" s="8">
        <v>780700</v>
      </c>
      <c r="D12" s="8">
        <v>780700</v>
      </c>
      <c r="E12" s="8">
        <v>614972.56000000006</v>
      </c>
      <c r="F12" s="9">
        <f t="shared" ca="1" si="1"/>
        <v>0.78769999999999996</v>
      </c>
      <c r="G12" s="3"/>
    </row>
    <row r="13" spans="1:7" ht="15">
      <c r="A13" s="7">
        <f t="shared" ca="1" si="0"/>
        <v>8</v>
      </c>
      <c r="B13" s="7" t="s">
        <v>21</v>
      </c>
      <c r="C13" s="8">
        <v>1144700</v>
      </c>
      <c r="D13" s="8">
        <v>1144700</v>
      </c>
      <c r="E13" s="8">
        <v>762766.62</v>
      </c>
      <c r="F13" s="9">
        <f t="shared" ca="1" si="1"/>
        <v>0.6663</v>
      </c>
      <c r="G13" s="3"/>
    </row>
    <row r="14" spans="1:7" ht="15">
      <c r="A14" s="7">
        <f t="shared" ca="1" si="0"/>
        <v>9</v>
      </c>
      <c r="B14" s="7" t="s">
        <v>22</v>
      </c>
      <c r="C14" s="8">
        <v>1174900</v>
      </c>
      <c r="D14" s="8">
        <v>1174900</v>
      </c>
      <c r="E14" s="8">
        <v>889172.29</v>
      </c>
      <c r="F14" s="9">
        <f t="shared" ca="1" si="1"/>
        <v>0.75680000000000003</v>
      </c>
      <c r="G14" s="3"/>
    </row>
    <row r="15" spans="1:7" ht="15">
      <c r="A15" s="7">
        <f t="shared" ca="1" si="0"/>
        <v>10</v>
      </c>
      <c r="B15" s="7" t="s">
        <v>23</v>
      </c>
      <c r="C15" s="8">
        <v>1174900</v>
      </c>
      <c r="D15" s="8">
        <v>1163700</v>
      </c>
      <c r="E15" s="8">
        <v>697980.51</v>
      </c>
      <c r="F15" s="9">
        <f t="shared" ca="1" si="1"/>
        <v>0.5998</v>
      </c>
      <c r="G15" s="3"/>
    </row>
    <row r="16" spans="1:7" ht="15">
      <c r="A16" s="7">
        <f t="shared" ca="1" si="0"/>
        <v>11</v>
      </c>
      <c r="B16" s="7" t="s">
        <v>24</v>
      </c>
      <c r="C16" s="8">
        <v>1144800</v>
      </c>
      <c r="D16" s="8">
        <v>1060200</v>
      </c>
      <c r="E16" s="8">
        <v>792352.84</v>
      </c>
      <c r="F16" s="9">
        <f t="shared" ca="1" si="1"/>
        <v>0.74739999999999995</v>
      </c>
      <c r="G16" s="3"/>
    </row>
    <row r="17" spans="1:7" ht="15">
      <c r="A17" s="7">
        <f t="shared" ca="1" si="0"/>
        <v>12</v>
      </c>
      <c r="B17" s="7" t="s">
        <v>25</v>
      </c>
      <c r="C17" s="8">
        <v>1861400</v>
      </c>
      <c r="D17" s="8">
        <v>1861400</v>
      </c>
      <c r="E17" s="8">
        <v>1097337.44</v>
      </c>
      <c r="F17" s="9">
        <f t="shared" ca="1" si="1"/>
        <v>0.58950000000000002</v>
      </c>
      <c r="G17" s="3"/>
    </row>
    <row r="18" spans="1:7" ht="15">
      <c r="A18" s="7">
        <f t="shared" ca="1" si="0"/>
        <v>13</v>
      </c>
      <c r="B18" s="7" t="s">
        <v>26</v>
      </c>
      <c r="C18" s="8">
        <v>1460700</v>
      </c>
      <c r="D18" s="8">
        <v>1460700</v>
      </c>
      <c r="E18" s="8">
        <v>1074436.6399999999</v>
      </c>
      <c r="F18" s="9">
        <f t="shared" ca="1" si="1"/>
        <v>0.73560000000000003</v>
      </c>
      <c r="G18" s="3"/>
    </row>
    <row r="19" spans="1:7" ht="15">
      <c r="A19" s="7">
        <f t="shared" ca="1" si="0"/>
        <v>14</v>
      </c>
      <c r="B19" s="7" t="s">
        <v>27</v>
      </c>
      <c r="C19" s="8">
        <v>2025500</v>
      </c>
      <c r="D19" s="8">
        <v>2025500</v>
      </c>
      <c r="E19" s="8">
        <v>1604399.46</v>
      </c>
      <c r="F19" s="9">
        <f t="shared" ca="1" si="1"/>
        <v>0.79210000000000003</v>
      </c>
      <c r="G19" s="3"/>
    </row>
    <row r="20" spans="1:7" ht="15">
      <c r="A20" s="7">
        <f t="shared" ca="1" si="0"/>
        <v>15</v>
      </c>
      <c r="B20" s="7" t="s">
        <v>28</v>
      </c>
      <c r="C20" s="8">
        <v>1174900</v>
      </c>
      <c r="D20" s="8">
        <v>1174900</v>
      </c>
      <c r="E20" s="8">
        <v>900211.22</v>
      </c>
      <c r="F20" s="9">
        <f t="shared" ca="1" si="1"/>
        <v>0.76619999999999999</v>
      </c>
      <c r="G20" s="3"/>
    </row>
    <row r="21" spans="1:7" ht="15">
      <c r="A21" s="7">
        <f t="shared" ca="1" si="0"/>
        <v>16</v>
      </c>
      <c r="B21" s="7" t="s">
        <v>29</v>
      </c>
      <c r="C21" s="8">
        <v>780700</v>
      </c>
      <c r="D21" s="8">
        <v>780700</v>
      </c>
      <c r="E21" s="8">
        <v>534775.82999999996</v>
      </c>
      <c r="F21" s="9">
        <f t="shared" ca="1" si="1"/>
        <v>0.68500000000000005</v>
      </c>
      <c r="G21" s="3"/>
    </row>
    <row r="22" spans="1:7" ht="15">
      <c r="A22" s="7">
        <f t="shared" ca="1" si="0"/>
        <v>17</v>
      </c>
      <c r="B22" s="7" t="s">
        <v>30</v>
      </c>
      <c r="C22" s="8">
        <v>1144800</v>
      </c>
      <c r="D22" s="8">
        <v>1144800</v>
      </c>
      <c r="E22" s="8">
        <v>886458.75</v>
      </c>
      <c r="F22" s="9">
        <f t="shared" ca="1" si="1"/>
        <v>0.77429999999999999</v>
      </c>
      <c r="G22" s="3"/>
    </row>
    <row r="23" spans="1:7" ht="15">
      <c r="A23" s="7">
        <f t="shared" ca="1" si="0"/>
        <v>18</v>
      </c>
      <c r="B23" s="7" t="s">
        <v>31</v>
      </c>
      <c r="C23" s="8">
        <v>780700</v>
      </c>
      <c r="D23" s="8">
        <v>780700</v>
      </c>
      <c r="E23" s="8">
        <v>528198.43000000005</v>
      </c>
      <c r="F23" s="9">
        <f t="shared" ca="1" si="1"/>
        <v>0.67659999999999998</v>
      </c>
      <c r="G23" s="3"/>
    </row>
    <row r="24" spans="1:7" ht="15">
      <c r="A24" s="7">
        <f t="shared" ca="1" si="0"/>
        <v>19</v>
      </c>
      <c r="B24" s="7" t="s">
        <v>32</v>
      </c>
      <c r="C24" s="8">
        <v>780700</v>
      </c>
      <c r="D24" s="8">
        <v>780700</v>
      </c>
      <c r="E24" s="8">
        <v>564104.78</v>
      </c>
      <c r="F24" s="9">
        <f t="shared" ca="1" si="1"/>
        <v>0.72260000000000002</v>
      </c>
      <c r="G24" s="3"/>
    </row>
    <row r="25" spans="1:7" ht="15">
      <c r="A25" s="7">
        <f t="shared" ca="1" si="0"/>
        <v>20</v>
      </c>
      <c r="B25" s="7" t="s">
        <v>33</v>
      </c>
      <c r="C25" s="8">
        <v>1144800</v>
      </c>
      <c r="D25" s="8">
        <v>1197100</v>
      </c>
      <c r="E25" s="8">
        <v>1065648.1599999999</v>
      </c>
      <c r="F25" s="9">
        <f t="shared" ca="1" si="1"/>
        <v>0.89019999999999999</v>
      </c>
      <c r="G25" s="3"/>
    </row>
    <row r="26" spans="1:7" ht="15">
      <c r="A26" s="7">
        <f t="shared" ca="1" si="0"/>
        <v>21</v>
      </c>
      <c r="B26" s="7" t="s">
        <v>34</v>
      </c>
      <c r="C26" s="8">
        <v>14637500</v>
      </c>
      <c r="D26" s="8">
        <v>14989400</v>
      </c>
      <c r="E26" s="8">
        <v>11324535.08</v>
      </c>
      <c r="F26" s="9">
        <f t="shared" ca="1" si="1"/>
        <v>0.75549999999999995</v>
      </c>
      <c r="G26" s="3"/>
    </row>
    <row r="27" spans="1:7" ht="15">
      <c r="A27" s="7">
        <f t="shared" ca="1" si="0"/>
        <v>22</v>
      </c>
      <c r="B27" s="7" t="s">
        <v>35</v>
      </c>
      <c r="C27" s="8">
        <v>2906800</v>
      </c>
      <c r="D27" s="8">
        <v>2906800</v>
      </c>
      <c r="E27" s="8">
        <v>1770098.69</v>
      </c>
      <c r="F27" s="9">
        <f t="shared" ca="1" si="1"/>
        <v>0.60899999999999999</v>
      </c>
      <c r="G27" s="3"/>
    </row>
    <row r="28" spans="1:7" ht="15">
      <c r="A28" s="7">
        <f t="shared" ca="1" si="0"/>
        <v>23</v>
      </c>
      <c r="B28" s="7" t="s">
        <v>36</v>
      </c>
      <c r="C28" s="8">
        <v>1940700</v>
      </c>
      <c r="D28" s="8">
        <v>1940700</v>
      </c>
      <c r="E28" s="8">
        <v>1293957.1599999999</v>
      </c>
      <c r="F28" s="9">
        <f t="shared" ca="1" si="1"/>
        <v>0.66669999999999996</v>
      </c>
      <c r="G28" s="3"/>
    </row>
    <row r="29" spans="1:7" ht="15">
      <c r="A29" s="7">
        <f t="shared" ca="1" si="0"/>
        <v>24</v>
      </c>
      <c r="B29" s="7" t="s">
        <v>37</v>
      </c>
      <c r="C29" s="8">
        <v>1856000</v>
      </c>
      <c r="D29" s="8">
        <v>2036000</v>
      </c>
      <c r="E29" s="8">
        <v>1467759.64</v>
      </c>
      <c r="F29" s="9">
        <f t="shared" ca="1" si="1"/>
        <v>0.72089999999999999</v>
      </c>
      <c r="G29" s="3"/>
    </row>
    <row r="30" spans="1:7" ht="15">
      <c r="A30" s="7">
        <f t="shared" ca="1" si="0"/>
        <v>25</v>
      </c>
      <c r="B30" s="7" t="s">
        <v>38</v>
      </c>
      <c r="C30" s="8">
        <v>2872900</v>
      </c>
      <c r="D30" s="8">
        <v>2932900</v>
      </c>
      <c r="E30" s="8">
        <v>1809301.1</v>
      </c>
      <c r="F30" s="9">
        <f t="shared" ca="1" si="1"/>
        <v>0.6169</v>
      </c>
      <c r="G30" s="3"/>
    </row>
    <row r="31" spans="1:7" ht="15">
      <c r="A31" s="7">
        <f t="shared" ca="1" si="0"/>
        <v>26</v>
      </c>
      <c r="B31" s="7" t="s">
        <v>39</v>
      </c>
      <c r="C31" s="8">
        <v>2550900</v>
      </c>
      <c r="D31" s="8">
        <v>2676700</v>
      </c>
      <c r="E31" s="8">
        <v>1997379.43</v>
      </c>
      <c r="F31" s="9">
        <f t="shared" ca="1" si="1"/>
        <v>0.74619999999999997</v>
      </c>
      <c r="G31" s="3"/>
    </row>
    <row r="32" spans="1:7" ht="15">
      <c r="A32" s="7">
        <f t="shared" ca="1" si="0"/>
        <v>27</v>
      </c>
      <c r="B32" s="7" t="s">
        <v>40</v>
      </c>
      <c r="C32" s="8">
        <v>2526800</v>
      </c>
      <c r="D32" s="8">
        <v>2526800</v>
      </c>
      <c r="E32" s="8">
        <v>1778287.93</v>
      </c>
      <c r="F32" s="9">
        <f t="shared" ca="1" si="1"/>
        <v>0.70379999999999998</v>
      </c>
      <c r="G32" s="3"/>
    </row>
    <row r="33" spans="1:7" ht="15" customHeight="1">
      <c r="A33" s="37" t="s">
        <v>41</v>
      </c>
      <c r="B33" s="38"/>
      <c r="C33" s="10">
        <v>53293700</v>
      </c>
      <c r="D33" s="10">
        <v>53967900</v>
      </c>
      <c r="E33" s="11">
        <v>38983057.049999997</v>
      </c>
      <c r="F33" s="12">
        <f t="shared" ca="1" si="1"/>
        <v>0.72230000000000005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33" t="s">
        <v>57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34</v>
      </c>
      <c r="C6" s="8">
        <v>80600</v>
      </c>
      <c r="D6" s="8">
        <v>80600</v>
      </c>
      <c r="E6" s="8">
        <v>80600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37</v>
      </c>
      <c r="C7" s="8">
        <v>33600</v>
      </c>
      <c r="D7" s="8">
        <v>33600</v>
      </c>
      <c r="E7" s="8">
        <v>33600</v>
      </c>
      <c r="F7" s="9">
        <f ca="1">IF(INDIRECT("R[0]C[-2]", FALSE)=0,0,ROUND(INDIRECT("R[0]C[-1]", FALSE)/INDIRECT("R[0]C[-2]", FALSE),4))</f>
        <v>1</v>
      </c>
      <c r="G7" s="3"/>
    </row>
    <row r="8" spans="1:7" ht="15" customHeight="1">
      <c r="A8" s="37" t="s">
        <v>41</v>
      </c>
      <c r="B8" s="38"/>
      <c r="C8" s="10">
        <v>114200</v>
      </c>
      <c r="D8" s="10">
        <v>114200</v>
      </c>
      <c r="E8" s="11">
        <v>114200</v>
      </c>
      <c r="F8" s="12">
        <f ca="1">IF(INDIRECT("R[0]C[-2]", FALSE)=0,0,ROUND(INDIRECT("R[0]C[-1]", FALSE)/INDIRECT("R[0]C[-2]", FALSE),4))</f>
        <v>1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G31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3" t="s">
        <v>58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0" ca="1" si="0">IF(INDIRECT("R[-2]C[0]",FALSE)="№",1,INDIRECT("R[-1]C[0]",FALSE)+1)</f>
        <v>1</v>
      </c>
      <c r="B6" s="7" t="s">
        <v>14</v>
      </c>
      <c r="C6" s="8">
        <v>0</v>
      </c>
      <c r="D6" s="8">
        <v>187400</v>
      </c>
      <c r="E6" s="8">
        <v>0</v>
      </c>
      <c r="F6" s="9">
        <f t="shared" ref="F6:F31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0</v>
      </c>
      <c r="D7" s="8">
        <v>110800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0</v>
      </c>
      <c r="D8" s="8">
        <v>194500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0</v>
      </c>
      <c r="D9" s="8">
        <v>87100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0</v>
      </c>
      <c r="D10" s="8">
        <v>181300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0</v>
      </c>
      <c r="D11" s="8">
        <v>229900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20</v>
      </c>
      <c r="C12" s="8">
        <v>0</v>
      </c>
      <c r="D12" s="8">
        <v>119400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21</v>
      </c>
      <c r="C13" s="8">
        <v>0</v>
      </c>
      <c r="D13" s="8">
        <v>187500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22</v>
      </c>
      <c r="C14" s="8">
        <v>0</v>
      </c>
      <c r="D14" s="8">
        <v>181400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25</v>
      </c>
      <c r="C15" s="8">
        <v>0</v>
      </c>
      <c r="D15" s="8">
        <v>108500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26</v>
      </c>
      <c r="C16" s="8">
        <v>0</v>
      </c>
      <c r="D16" s="8">
        <v>112500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27</v>
      </c>
      <c r="C17" s="8">
        <v>0</v>
      </c>
      <c r="D17" s="8">
        <v>663400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28</v>
      </c>
      <c r="C18" s="8">
        <v>0</v>
      </c>
      <c r="D18" s="8">
        <v>181300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29</v>
      </c>
      <c r="C19" s="8">
        <v>0</v>
      </c>
      <c r="D19" s="8">
        <v>119400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30</v>
      </c>
      <c r="C20" s="8">
        <v>0</v>
      </c>
      <c r="D20" s="8">
        <v>187500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31</v>
      </c>
      <c r="C21" s="8">
        <v>0</v>
      </c>
      <c r="D21" s="8">
        <v>119400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32</v>
      </c>
      <c r="C22" s="8">
        <v>0</v>
      </c>
      <c r="D22" s="8">
        <v>119400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33</v>
      </c>
      <c r="C23" s="8">
        <v>0</v>
      </c>
      <c r="D23" s="8">
        <v>187500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34</v>
      </c>
      <c r="C24" s="8">
        <v>0</v>
      </c>
      <c r="D24" s="8">
        <v>1312050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35</v>
      </c>
      <c r="C25" s="8">
        <v>0</v>
      </c>
      <c r="D25" s="8">
        <v>94500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36</v>
      </c>
      <c r="C26" s="8">
        <v>0</v>
      </c>
      <c r="D26" s="8">
        <v>107050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37</v>
      </c>
      <c r="C27" s="8">
        <v>0</v>
      </c>
      <c r="D27" s="8">
        <v>166400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38</v>
      </c>
      <c r="C28" s="8">
        <v>0</v>
      </c>
      <c r="D28" s="8">
        <v>213200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39</v>
      </c>
      <c r="C29" s="8">
        <v>0</v>
      </c>
      <c r="D29" s="8">
        <v>123700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40</v>
      </c>
      <c r="C30" s="8">
        <v>0</v>
      </c>
      <c r="D30" s="8">
        <v>173600</v>
      </c>
      <c r="E30" s="8">
        <v>0</v>
      </c>
      <c r="F30" s="9">
        <f t="shared" ca="1" si="1"/>
        <v>0</v>
      </c>
      <c r="G30" s="3"/>
    </row>
    <row r="31" spans="1:7" ht="15" customHeight="1">
      <c r="A31" s="37" t="s">
        <v>41</v>
      </c>
      <c r="B31" s="38"/>
      <c r="C31" s="10">
        <v>0</v>
      </c>
      <c r="D31" s="10">
        <v>5468700</v>
      </c>
      <c r="E31" s="11">
        <v>0</v>
      </c>
      <c r="F31" s="12">
        <f t="shared" ca="1" si="1"/>
        <v>0</v>
      </c>
      <c r="G31" s="3"/>
    </row>
  </sheetData>
  <mergeCells count="3">
    <mergeCell ref="A1:F1"/>
    <mergeCell ref="A3:B3"/>
    <mergeCell ref="A31:B3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0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308000</v>
      </c>
      <c r="D6" s="8">
        <v>323090</v>
      </c>
      <c r="E6" s="8">
        <v>323090</v>
      </c>
      <c r="F6" s="9">
        <f t="shared" ref="F6:F33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240400</v>
      </c>
      <c r="D7" s="8">
        <v>252012</v>
      </c>
      <c r="E7" s="8">
        <v>252012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354000</v>
      </c>
      <c r="D8" s="8">
        <v>372093</v>
      </c>
      <c r="E8" s="8">
        <v>372093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17</v>
      </c>
      <c r="C9" s="8">
        <v>625700</v>
      </c>
      <c r="D9" s="8">
        <v>652834</v>
      </c>
      <c r="E9" s="8">
        <v>652834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18</v>
      </c>
      <c r="C10" s="8">
        <v>353300</v>
      </c>
      <c r="D10" s="8">
        <v>368922</v>
      </c>
      <c r="E10" s="8">
        <v>363619.18</v>
      </c>
      <c r="F10" s="9">
        <f t="shared" ca="1" si="1"/>
        <v>0.98560000000000003</v>
      </c>
      <c r="G10" s="3"/>
    </row>
    <row r="11" spans="1:7" ht="15">
      <c r="A11" s="7">
        <f t="shared" ca="1" si="0"/>
        <v>6</v>
      </c>
      <c r="B11" s="7" t="s">
        <v>19</v>
      </c>
      <c r="C11" s="8">
        <v>386800</v>
      </c>
      <c r="D11" s="8">
        <v>405358</v>
      </c>
      <c r="E11" s="8">
        <v>285108.75</v>
      </c>
      <c r="F11" s="9">
        <f t="shared" ca="1" si="1"/>
        <v>0.70340000000000003</v>
      </c>
      <c r="G11" s="3"/>
    </row>
    <row r="12" spans="1:7" ht="15">
      <c r="A12" s="7">
        <f t="shared" ca="1" si="0"/>
        <v>7</v>
      </c>
      <c r="B12" s="7" t="s">
        <v>20</v>
      </c>
      <c r="C12" s="8">
        <v>256600</v>
      </c>
      <c r="D12" s="8">
        <v>270099</v>
      </c>
      <c r="E12" s="8">
        <v>270099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21</v>
      </c>
      <c r="C13" s="8">
        <v>252600</v>
      </c>
      <c r="D13" s="8">
        <v>265694</v>
      </c>
      <c r="E13" s="8">
        <v>265694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22</v>
      </c>
      <c r="C14" s="8">
        <v>520000</v>
      </c>
      <c r="D14" s="8">
        <v>543813</v>
      </c>
      <c r="E14" s="8">
        <v>207379.74</v>
      </c>
      <c r="F14" s="9">
        <f t="shared" ca="1" si="1"/>
        <v>0.38129999999999997</v>
      </c>
      <c r="G14" s="3"/>
    </row>
    <row r="15" spans="1:7" ht="15">
      <c r="A15" s="7">
        <f t="shared" ca="1" si="0"/>
        <v>10</v>
      </c>
      <c r="B15" s="7" t="s">
        <v>23</v>
      </c>
      <c r="C15" s="8">
        <v>267100</v>
      </c>
      <c r="D15" s="8">
        <v>281482</v>
      </c>
      <c r="E15" s="8">
        <v>278130.46999999997</v>
      </c>
      <c r="F15" s="9">
        <f t="shared" ca="1" si="1"/>
        <v>0.98809999999999998</v>
      </c>
      <c r="G15" s="3"/>
    </row>
    <row r="16" spans="1:7" ht="15">
      <c r="A16" s="7">
        <f t="shared" ca="1" si="0"/>
        <v>11</v>
      </c>
      <c r="B16" s="7" t="s">
        <v>24</v>
      </c>
      <c r="C16" s="8">
        <v>384500</v>
      </c>
      <c r="D16" s="8">
        <v>403252</v>
      </c>
      <c r="E16" s="8">
        <v>403252</v>
      </c>
      <c r="F16" s="9">
        <f t="shared" ca="1" si="1"/>
        <v>1</v>
      </c>
      <c r="G16" s="3"/>
    </row>
    <row r="17" spans="1:7" ht="15">
      <c r="A17" s="7">
        <f t="shared" ca="1" si="0"/>
        <v>12</v>
      </c>
      <c r="B17" s="7" t="s">
        <v>25</v>
      </c>
      <c r="C17" s="8">
        <v>677800</v>
      </c>
      <c r="D17" s="8">
        <v>708984</v>
      </c>
      <c r="E17" s="8">
        <v>708984</v>
      </c>
      <c r="F17" s="9">
        <f t="shared" ca="1" si="1"/>
        <v>1</v>
      </c>
      <c r="G17" s="3"/>
    </row>
    <row r="18" spans="1:7" ht="15">
      <c r="A18" s="7">
        <f t="shared" ca="1" si="0"/>
        <v>13</v>
      </c>
      <c r="B18" s="7" t="s">
        <v>26</v>
      </c>
      <c r="C18" s="8">
        <v>623500</v>
      </c>
      <c r="D18" s="8">
        <v>650404</v>
      </c>
      <c r="E18" s="8">
        <v>649290.64</v>
      </c>
      <c r="F18" s="9">
        <f t="shared" ca="1" si="1"/>
        <v>0.99829999999999997</v>
      </c>
      <c r="G18" s="3"/>
    </row>
    <row r="19" spans="1:7" ht="15">
      <c r="A19" s="7">
        <f t="shared" ca="1" si="0"/>
        <v>14</v>
      </c>
      <c r="B19" s="7" t="s">
        <v>27</v>
      </c>
      <c r="C19" s="8">
        <v>1487300</v>
      </c>
      <c r="D19" s="8">
        <v>1553874</v>
      </c>
      <c r="E19" s="8">
        <v>1551897.96</v>
      </c>
      <c r="F19" s="9">
        <f t="shared" ca="1" si="1"/>
        <v>0.99870000000000003</v>
      </c>
      <c r="G19" s="3"/>
    </row>
    <row r="20" spans="1:7" ht="15">
      <c r="A20" s="7">
        <f t="shared" ca="1" si="0"/>
        <v>15</v>
      </c>
      <c r="B20" s="7" t="s">
        <v>28</v>
      </c>
      <c r="C20" s="8">
        <v>545600</v>
      </c>
      <c r="D20" s="8">
        <v>568722</v>
      </c>
      <c r="E20" s="8">
        <v>568722</v>
      </c>
      <c r="F20" s="9">
        <f t="shared" ca="1" si="1"/>
        <v>1</v>
      </c>
      <c r="G20" s="3"/>
    </row>
    <row r="21" spans="1:7" ht="15">
      <c r="A21" s="7">
        <f t="shared" ca="1" si="0"/>
        <v>16</v>
      </c>
      <c r="B21" s="7" t="s">
        <v>29</v>
      </c>
      <c r="C21" s="8">
        <v>138900</v>
      </c>
      <c r="D21" s="8">
        <v>144679</v>
      </c>
      <c r="E21" s="8">
        <v>144679</v>
      </c>
      <c r="F21" s="9">
        <f t="shared" ca="1" si="1"/>
        <v>1</v>
      </c>
      <c r="G21" s="3"/>
    </row>
    <row r="22" spans="1:7" ht="15">
      <c r="A22" s="7">
        <f t="shared" ca="1" si="0"/>
        <v>17</v>
      </c>
      <c r="B22" s="7" t="s">
        <v>30</v>
      </c>
      <c r="C22" s="8">
        <v>181800</v>
      </c>
      <c r="D22" s="8">
        <v>188405</v>
      </c>
      <c r="E22" s="8">
        <v>188405</v>
      </c>
      <c r="F22" s="9">
        <f t="shared" ca="1" si="1"/>
        <v>1</v>
      </c>
      <c r="G22" s="3"/>
    </row>
    <row r="23" spans="1:7" ht="15">
      <c r="A23" s="7">
        <f t="shared" ca="1" si="0"/>
        <v>18</v>
      </c>
      <c r="B23" s="7" t="s">
        <v>31</v>
      </c>
      <c r="C23" s="8">
        <v>298700</v>
      </c>
      <c r="D23" s="8">
        <v>311981</v>
      </c>
      <c r="E23" s="8">
        <v>311981</v>
      </c>
      <c r="F23" s="9">
        <f t="shared" ca="1" si="1"/>
        <v>1</v>
      </c>
      <c r="G23" s="3"/>
    </row>
    <row r="24" spans="1:7" ht="15">
      <c r="A24" s="7">
        <f t="shared" ca="1" si="0"/>
        <v>19</v>
      </c>
      <c r="B24" s="7" t="s">
        <v>32</v>
      </c>
      <c r="C24" s="8">
        <v>284800</v>
      </c>
      <c r="D24" s="8">
        <v>297414</v>
      </c>
      <c r="E24" s="8">
        <v>297414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33</v>
      </c>
      <c r="C25" s="8">
        <v>404600</v>
      </c>
      <c r="D25" s="8">
        <v>424174</v>
      </c>
      <c r="E25" s="8">
        <v>424174</v>
      </c>
      <c r="F25" s="9">
        <f t="shared" ca="1" si="1"/>
        <v>1</v>
      </c>
      <c r="G25" s="3"/>
    </row>
    <row r="26" spans="1:7" ht="15">
      <c r="A26" s="7">
        <f t="shared" ca="1" si="0"/>
        <v>21</v>
      </c>
      <c r="B26" s="7" t="s">
        <v>34</v>
      </c>
      <c r="C26" s="8">
        <v>4164400</v>
      </c>
      <c r="D26" s="8">
        <v>4351940</v>
      </c>
      <c r="E26" s="8">
        <v>4350456.7300000004</v>
      </c>
      <c r="F26" s="9">
        <f t="shared" ca="1" si="1"/>
        <v>0.99970000000000003</v>
      </c>
      <c r="G26" s="3"/>
    </row>
    <row r="27" spans="1:7" ht="15">
      <c r="A27" s="7">
        <f t="shared" ca="1" si="0"/>
        <v>22</v>
      </c>
      <c r="B27" s="7" t="s">
        <v>35</v>
      </c>
      <c r="C27" s="8">
        <v>1525200</v>
      </c>
      <c r="D27" s="8">
        <v>1593494</v>
      </c>
      <c r="E27" s="8">
        <v>1593494</v>
      </c>
      <c r="F27" s="9">
        <f t="shared" ca="1" si="1"/>
        <v>1</v>
      </c>
      <c r="G27" s="3"/>
    </row>
    <row r="28" spans="1:7" ht="15">
      <c r="A28" s="7">
        <f t="shared" ca="1" si="0"/>
        <v>23</v>
      </c>
      <c r="B28" s="7" t="s">
        <v>36</v>
      </c>
      <c r="C28" s="8">
        <v>1015900</v>
      </c>
      <c r="D28" s="8">
        <v>1061364</v>
      </c>
      <c r="E28" s="8">
        <v>1042258.42</v>
      </c>
      <c r="F28" s="9">
        <f t="shared" ca="1" si="1"/>
        <v>0.98199999999999998</v>
      </c>
      <c r="G28" s="3"/>
    </row>
    <row r="29" spans="1:7" ht="15">
      <c r="A29" s="7">
        <f t="shared" ca="1" si="0"/>
        <v>24</v>
      </c>
      <c r="B29" s="7" t="s">
        <v>37</v>
      </c>
      <c r="C29" s="8">
        <v>884100</v>
      </c>
      <c r="D29" s="8">
        <v>923962</v>
      </c>
      <c r="E29" s="8">
        <v>923961.42</v>
      </c>
      <c r="F29" s="9">
        <f t="shared" ca="1" si="1"/>
        <v>1</v>
      </c>
      <c r="G29" s="3"/>
    </row>
    <row r="30" spans="1:7" ht="15">
      <c r="A30" s="7">
        <f t="shared" ca="1" si="0"/>
        <v>25</v>
      </c>
      <c r="B30" s="7" t="s">
        <v>38</v>
      </c>
      <c r="C30" s="8">
        <v>1694400</v>
      </c>
      <c r="D30" s="8">
        <v>1770635</v>
      </c>
      <c r="E30" s="8">
        <v>1750584.39</v>
      </c>
      <c r="F30" s="9">
        <f t="shared" ca="1" si="1"/>
        <v>0.98870000000000002</v>
      </c>
      <c r="G30" s="3"/>
    </row>
    <row r="31" spans="1:7" ht="15">
      <c r="A31" s="7">
        <f t="shared" ca="1" si="0"/>
        <v>26</v>
      </c>
      <c r="B31" s="7" t="s">
        <v>39</v>
      </c>
      <c r="C31" s="8">
        <v>1307200</v>
      </c>
      <c r="D31" s="8">
        <v>1364297</v>
      </c>
      <c r="E31" s="8">
        <v>1364296.18</v>
      </c>
      <c r="F31" s="9">
        <f t="shared" ca="1" si="1"/>
        <v>1</v>
      </c>
      <c r="G31" s="3"/>
    </row>
    <row r="32" spans="1:7" ht="15">
      <c r="A32" s="7">
        <f t="shared" ca="1" si="0"/>
        <v>27</v>
      </c>
      <c r="B32" s="7" t="s">
        <v>40</v>
      </c>
      <c r="C32" s="8">
        <v>1452500</v>
      </c>
      <c r="D32" s="8">
        <v>1520298</v>
      </c>
      <c r="E32" s="8">
        <v>1520298</v>
      </c>
      <c r="F32" s="9">
        <f t="shared" ca="1" si="1"/>
        <v>1</v>
      </c>
      <c r="G32" s="3"/>
    </row>
    <row r="33" spans="1:7" ht="15" customHeight="1">
      <c r="A33" s="37" t="s">
        <v>41</v>
      </c>
      <c r="B33" s="38"/>
      <c r="C33" s="10">
        <v>20635700</v>
      </c>
      <c r="D33" s="10">
        <v>21573276</v>
      </c>
      <c r="E33" s="11">
        <v>21064208.879999999</v>
      </c>
      <c r="F33" s="12">
        <f t="shared" ca="1" si="1"/>
        <v>0.97640000000000005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31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3" t="s">
        <v>59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0" ca="1" si="0">IF(INDIRECT("R[-2]C[0]",FALSE)="№",1,INDIRECT("R[-1]C[0]",FALSE)+1)</f>
        <v>1</v>
      </c>
      <c r="B6" s="7" t="s">
        <v>14</v>
      </c>
      <c r="C6" s="8">
        <v>395000</v>
      </c>
      <c r="D6" s="8">
        <v>418624.48</v>
      </c>
      <c r="E6" s="8">
        <v>265370.5</v>
      </c>
      <c r="F6" s="9">
        <f t="shared" ref="F6:F31" ca="1" si="1">IF(INDIRECT("R[0]C[-2]", FALSE)=0,0,ROUND(INDIRECT("R[0]C[-1]", FALSE)/INDIRECT("R[0]C[-2]", FALSE),4))</f>
        <v>0.63390000000000002</v>
      </c>
      <c r="G6" s="3"/>
    </row>
    <row r="7" spans="1:7" ht="15">
      <c r="A7" s="7">
        <f t="shared" ca="1" si="0"/>
        <v>2</v>
      </c>
      <c r="B7" s="7" t="s">
        <v>15</v>
      </c>
      <c r="C7" s="8">
        <v>403300</v>
      </c>
      <c r="D7" s="8">
        <v>418624.48</v>
      </c>
      <c r="E7" s="8">
        <v>143364.60999999999</v>
      </c>
      <c r="F7" s="9">
        <f t="shared" ca="1" si="1"/>
        <v>0.34250000000000003</v>
      </c>
      <c r="G7" s="3"/>
    </row>
    <row r="8" spans="1:7" ht="15">
      <c r="A8" s="7">
        <f t="shared" ca="1" si="0"/>
        <v>3</v>
      </c>
      <c r="B8" s="7" t="s">
        <v>16</v>
      </c>
      <c r="C8" s="8">
        <v>413000</v>
      </c>
      <c r="D8" s="8">
        <v>418624.48</v>
      </c>
      <c r="E8" s="8">
        <v>140989.57999999999</v>
      </c>
      <c r="F8" s="9">
        <f t="shared" ca="1" si="1"/>
        <v>0.33679999999999999</v>
      </c>
      <c r="G8" s="3"/>
    </row>
    <row r="9" spans="1:7" ht="15">
      <c r="A9" s="7">
        <f t="shared" ca="1" si="0"/>
        <v>4</v>
      </c>
      <c r="B9" s="7" t="s">
        <v>17</v>
      </c>
      <c r="C9" s="8">
        <v>860000</v>
      </c>
      <c r="D9" s="8">
        <v>837248.96</v>
      </c>
      <c r="E9" s="8">
        <v>462066.64</v>
      </c>
      <c r="F9" s="9">
        <f t="shared" ca="1" si="1"/>
        <v>0.55189999999999995</v>
      </c>
      <c r="G9" s="3"/>
    </row>
    <row r="10" spans="1:7" ht="15">
      <c r="A10" s="7">
        <f t="shared" ca="1" si="0"/>
        <v>5</v>
      </c>
      <c r="B10" s="7" t="s">
        <v>18</v>
      </c>
      <c r="C10" s="8">
        <v>849600</v>
      </c>
      <c r="D10" s="8">
        <v>837248.96</v>
      </c>
      <c r="E10" s="8">
        <v>590704.26</v>
      </c>
      <c r="F10" s="9">
        <f t="shared" ca="1" si="1"/>
        <v>0.70550000000000002</v>
      </c>
      <c r="G10" s="3"/>
    </row>
    <row r="11" spans="1:7" ht="15">
      <c r="A11" s="7">
        <f t="shared" ca="1" si="0"/>
        <v>6</v>
      </c>
      <c r="B11" s="7" t="s">
        <v>19</v>
      </c>
      <c r="C11" s="8">
        <v>394800</v>
      </c>
      <c r="D11" s="8">
        <v>418624.48</v>
      </c>
      <c r="E11" s="8">
        <v>153684.53</v>
      </c>
      <c r="F11" s="9">
        <f t="shared" ca="1" si="1"/>
        <v>0.36709999999999998</v>
      </c>
      <c r="G11" s="3"/>
    </row>
    <row r="12" spans="1:7" ht="15">
      <c r="A12" s="7">
        <f t="shared" ca="1" si="0"/>
        <v>7</v>
      </c>
      <c r="B12" s="7" t="s">
        <v>20</v>
      </c>
      <c r="C12" s="8">
        <v>392800</v>
      </c>
      <c r="D12" s="8">
        <v>418624.48</v>
      </c>
      <c r="E12" s="8">
        <v>215235.33</v>
      </c>
      <c r="F12" s="9">
        <f t="shared" ca="1" si="1"/>
        <v>0.5141</v>
      </c>
      <c r="G12" s="3"/>
    </row>
    <row r="13" spans="1:7" ht="15">
      <c r="A13" s="7">
        <f t="shared" ca="1" si="0"/>
        <v>8</v>
      </c>
      <c r="B13" s="7" t="s">
        <v>21</v>
      </c>
      <c r="C13" s="8">
        <v>825200</v>
      </c>
      <c r="D13" s="8">
        <v>837248.96</v>
      </c>
      <c r="E13" s="8">
        <v>296893.34000000003</v>
      </c>
      <c r="F13" s="9">
        <f t="shared" ca="1" si="1"/>
        <v>0.35460000000000003</v>
      </c>
      <c r="G13" s="3"/>
    </row>
    <row r="14" spans="1:7" ht="15">
      <c r="A14" s="7">
        <f t="shared" ca="1" si="0"/>
        <v>9</v>
      </c>
      <c r="B14" s="7" t="s">
        <v>22</v>
      </c>
      <c r="C14" s="8">
        <v>430700</v>
      </c>
      <c r="D14" s="8">
        <v>418624.48</v>
      </c>
      <c r="E14" s="8">
        <v>275443.52</v>
      </c>
      <c r="F14" s="9">
        <f t="shared" ca="1" si="1"/>
        <v>0.65800000000000003</v>
      </c>
      <c r="G14" s="3"/>
    </row>
    <row r="15" spans="1:7" ht="15">
      <c r="A15" s="7">
        <f t="shared" ca="1" si="0"/>
        <v>10</v>
      </c>
      <c r="B15" s="7" t="s">
        <v>23</v>
      </c>
      <c r="C15" s="8">
        <v>410500</v>
      </c>
      <c r="D15" s="8">
        <v>418624.48</v>
      </c>
      <c r="E15" s="8">
        <v>286638.45</v>
      </c>
      <c r="F15" s="9">
        <f t="shared" ca="1" si="1"/>
        <v>0.68469999999999998</v>
      </c>
      <c r="G15" s="3"/>
    </row>
    <row r="16" spans="1:7" ht="15">
      <c r="A16" s="7">
        <f t="shared" ca="1" si="0"/>
        <v>11</v>
      </c>
      <c r="B16" s="7" t="s">
        <v>24</v>
      </c>
      <c r="C16" s="8">
        <v>438100</v>
      </c>
      <c r="D16" s="8">
        <v>418624.48</v>
      </c>
      <c r="E16" s="8">
        <v>283265.28000000003</v>
      </c>
      <c r="F16" s="9">
        <f t="shared" ca="1" si="1"/>
        <v>0.67669999999999997</v>
      </c>
      <c r="G16" s="3"/>
    </row>
    <row r="17" spans="1:7" ht="15">
      <c r="A17" s="7">
        <f t="shared" ca="1" si="0"/>
        <v>12</v>
      </c>
      <c r="B17" s="7" t="s">
        <v>25</v>
      </c>
      <c r="C17" s="8">
        <v>1257300</v>
      </c>
      <c r="D17" s="8">
        <v>1255873.5</v>
      </c>
      <c r="E17" s="8">
        <v>653067.01</v>
      </c>
      <c r="F17" s="9">
        <f t="shared" ca="1" si="1"/>
        <v>0.52</v>
      </c>
      <c r="G17" s="3"/>
    </row>
    <row r="18" spans="1:7" ht="15">
      <c r="A18" s="7">
        <f t="shared" ca="1" si="0"/>
        <v>13</v>
      </c>
      <c r="B18" s="7" t="s">
        <v>26</v>
      </c>
      <c r="C18" s="8">
        <v>829600</v>
      </c>
      <c r="D18" s="8">
        <v>837248.96</v>
      </c>
      <c r="E18" s="8">
        <v>415948.65</v>
      </c>
      <c r="F18" s="9">
        <f t="shared" ca="1" si="1"/>
        <v>0.49680000000000002</v>
      </c>
      <c r="G18" s="3"/>
    </row>
    <row r="19" spans="1:7" ht="15">
      <c r="A19" s="7">
        <f t="shared" ca="1" si="0"/>
        <v>14</v>
      </c>
      <c r="B19" s="7" t="s">
        <v>27</v>
      </c>
      <c r="C19" s="8">
        <v>4542500</v>
      </c>
      <c r="D19" s="8">
        <v>4604869.5</v>
      </c>
      <c r="E19" s="8">
        <v>2867002.22</v>
      </c>
      <c r="F19" s="9">
        <f t="shared" ca="1" si="1"/>
        <v>0.62260000000000004</v>
      </c>
      <c r="G19" s="3"/>
    </row>
    <row r="20" spans="1:7" ht="15">
      <c r="A20" s="7">
        <f t="shared" ca="1" si="0"/>
        <v>15</v>
      </c>
      <c r="B20" s="7" t="s">
        <v>28</v>
      </c>
      <c r="C20" s="8">
        <v>415300</v>
      </c>
      <c r="D20" s="8">
        <v>418624.48</v>
      </c>
      <c r="E20" s="8">
        <v>258481.06</v>
      </c>
      <c r="F20" s="9">
        <f t="shared" ca="1" si="1"/>
        <v>0.61750000000000005</v>
      </c>
      <c r="G20" s="3"/>
    </row>
    <row r="21" spans="1:7" ht="15">
      <c r="A21" s="7">
        <f t="shared" ca="1" si="0"/>
        <v>16</v>
      </c>
      <c r="B21" s="7" t="s">
        <v>29</v>
      </c>
      <c r="C21" s="8">
        <v>419000</v>
      </c>
      <c r="D21" s="8">
        <v>418624.48</v>
      </c>
      <c r="E21" s="8">
        <v>278892.43</v>
      </c>
      <c r="F21" s="9">
        <f t="shared" ca="1" si="1"/>
        <v>0.66620000000000001</v>
      </c>
      <c r="G21" s="3"/>
    </row>
    <row r="22" spans="1:7" ht="15">
      <c r="A22" s="7">
        <f t="shared" ca="1" si="0"/>
        <v>17</v>
      </c>
      <c r="B22" s="7" t="s">
        <v>30</v>
      </c>
      <c r="C22" s="8">
        <v>428100</v>
      </c>
      <c r="D22" s="8">
        <v>418624.48</v>
      </c>
      <c r="E22" s="8">
        <v>263087.8</v>
      </c>
      <c r="F22" s="9">
        <f t="shared" ca="1" si="1"/>
        <v>0.62849999999999995</v>
      </c>
      <c r="G22" s="3"/>
    </row>
    <row r="23" spans="1:7" ht="15">
      <c r="A23" s="7">
        <f t="shared" ca="1" si="0"/>
        <v>18</v>
      </c>
      <c r="B23" s="7" t="s">
        <v>31</v>
      </c>
      <c r="C23" s="8">
        <v>402100</v>
      </c>
      <c r="D23" s="8">
        <v>418624.48</v>
      </c>
      <c r="E23" s="8">
        <v>110443.18</v>
      </c>
      <c r="F23" s="9">
        <f t="shared" ca="1" si="1"/>
        <v>0.26379999999999998</v>
      </c>
      <c r="G23" s="3"/>
    </row>
    <row r="24" spans="1:7" ht="15">
      <c r="A24" s="7">
        <f t="shared" ca="1" si="0"/>
        <v>19</v>
      </c>
      <c r="B24" s="7" t="s">
        <v>32</v>
      </c>
      <c r="C24" s="8">
        <v>440800</v>
      </c>
      <c r="D24" s="8">
        <v>418624.48</v>
      </c>
      <c r="E24" s="8">
        <v>237375.24</v>
      </c>
      <c r="F24" s="9">
        <f t="shared" ca="1" si="1"/>
        <v>0.56699999999999995</v>
      </c>
      <c r="G24" s="3"/>
    </row>
    <row r="25" spans="1:7" ht="15">
      <c r="A25" s="7">
        <f t="shared" ca="1" si="0"/>
        <v>20</v>
      </c>
      <c r="B25" s="7" t="s">
        <v>33</v>
      </c>
      <c r="C25" s="8">
        <v>413600</v>
      </c>
      <c r="D25" s="8">
        <v>418624.48</v>
      </c>
      <c r="E25" s="8">
        <v>298342.57</v>
      </c>
      <c r="F25" s="9">
        <f t="shared" ca="1" si="1"/>
        <v>0.7127</v>
      </c>
      <c r="G25" s="3"/>
    </row>
    <row r="26" spans="1:7" ht="15">
      <c r="A26" s="7">
        <f t="shared" ca="1" si="0"/>
        <v>21</v>
      </c>
      <c r="B26" s="7" t="s">
        <v>35</v>
      </c>
      <c r="C26" s="8">
        <v>1647100</v>
      </c>
      <c r="D26" s="8">
        <v>1674498</v>
      </c>
      <c r="E26" s="8">
        <v>1019870.24</v>
      </c>
      <c r="F26" s="9">
        <f t="shared" ca="1" si="1"/>
        <v>0.60909999999999997</v>
      </c>
      <c r="G26" s="3"/>
    </row>
    <row r="27" spans="1:7" ht="15">
      <c r="A27" s="7">
        <f t="shared" ca="1" si="0"/>
        <v>22</v>
      </c>
      <c r="B27" s="7" t="s">
        <v>36</v>
      </c>
      <c r="C27" s="8">
        <v>1239000</v>
      </c>
      <c r="D27" s="8">
        <v>1255873.5</v>
      </c>
      <c r="E27" s="8">
        <v>935400</v>
      </c>
      <c r="F27" s="9">
        <f t="shared" ca="1" si="1"/>
        <v>0.74480000000000002</v>
      </c>
      <c r="G27" s="3"/>
    </row>
    <row r="28" spans="1:7" ht="15">
      <c r="A28" s="7">
        <f t="shared" ca="1" si="0"/>
        <v>23</v>
      </c>
      <c r="B28" s="7" t="s">
        <v>38</v>
      </c>
      <c r="C28" s="8">
        <v>1257200</v>
      </c>
      <c r="D28" s="8">
        <v>1255873.5</v>
      </c>
      <c r="E28" s="8">
        <v>811987.5</v>
      </c>
      <c r="F28" s="9">
        <f t="shared" ca="1" si="1"/>
        <v>0.64659999999999995</v>
      </c>
      <c r="G28" s="3"/>
    </row>
    <row r="29" spans="1:7" ht="15">
      <c r="A29" s="7">
        <f t="shared" ca="1" si="0"/>
        <v>24</v>
      </c>
      <c r="B29" s="7" t="s">
        <v>39</v>
      </c>
      <c r="C29" s="8">
        <v>834700</v>
      </c>
      <c r="D29" s="8">
        <v>837248.96</v>
      </c>
      <c r="E29" s="8">
        <v>395560.83</v>
      </c>
      <c r="F29" s="9">
        <f t="shared" ca="1" si="1"/>
        <v>0.47249999999999998</v>
      </c>
      <c r="G29" s="3"/>
    </row>
    <row r="30" spans="1:7" ht="15">
      <c r="A30" s="7">
        <f t="shared" ca="1" si="0"/>
        <v>25</v>
      </c>
      <c r="B30" s="7" t="s">
        <v>40</v>
      </c>
      <c r="C30" s="8">
        <v>437900</v>
      </c>
      <c r="D30" s="8">
        <v>418624.48</v>
      </c>
      <c r="E30" s="8">
        <v>101629.06</v>
      </c>
      <c r="F30" s="9">
        <f t="shared" ca="1" si="1"/>
        <v>0.24279999999999999</v>
      </c>
      <c r="G30" s="3"/>
    </row>
    <row r="31" spans="1:7" ht="15" customHeight="1">
      <c r="A31" s="37" t="s">
        <v>41</v>
      </c>
      <c r="B31" s="38"/>
      <c r="C31" s="10">
        <v>20377200</v>
      </c>
      <c r="D31" s="10">
        <v>20512600</v>
      </c>
      <c r="E31" s="11">
        <v>11760743.83</v>
      </c>
      <c r="F31" s="12">
        <f t="shared" ca="1" si="1"/>
        <v>0.57330000000000003</v>
      </c>
      <c r="G31" s="3"/>
    </row>
  </sheetData>
  <mergeCells count="3">
    <mergeCell ref="A1:F1"/>
    <mergeCell ref="A3:B3"/>
    <mergeCell ref="A31:B3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60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670</v>
      </c>
      <c r="D6" s="8">
        <v>670</v>
      </c>
      <c r="E6" s="8">
        <v>0</v>
      </c>
      <c r="F6" s="9">
        <f t="shared" ref="F6:F33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480</v>
      </c>
      <c r="D7" s="8">
        <v>480</v>
      </c>
      <c r="E7" s="8">
        <v>480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570</v>
      </c>
      <c r="D8" s="8">
        <v>570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1030</v>
      </c>
      <c r="D9" s="8">
        <v>1030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1150</v>
      </c>
      <c r="D10" s="8">
        <v>1150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770</v>
      </c>
      <c r="D11" s="8">
        <v>770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20</v>
      </c>
      <c r="C12" s="8">
        <v>1340</v>
      </c>
      <c r="D12" s="8">
        <v>1340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21</v>
      </c>
      <c r="C13" s="8">
        <v>770</v>
      </c>
      <c r="D13" s="8">
        <v>770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22</v>
      </c>
      <c r="C14" s="8">
        <v>840</v>
      </c>
      <c r="D14" s="8">
        <v>840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23</v>
      </c>
      <c r="C15" s="8">
        <v>840</v>
      </c>
      <c r="D15" s="8">
        <v>840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24</v>
      </c>
      <c r="C16" s="8">
        <v>570</v>
      </c>
      <c r="D16" s="8">
        <v>570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25</v>
      </c>
      <c r="C17" s="8">
        <v>1340</v>
      </c>
      <c r="D17" s="8">
        <v>1340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26</v>
      </c>
      <c r="C18" s="8">
        <v>480</v>
      </c>
      <c r="D18" s="8">
        <v>480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27</v>
      </c>
      <c r="C19" s="8">
        <v>3920</v>
      </c>
      <c r="D19" s="8">
        <v>3920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28</v>
      </c>
      <c r="C20" s="8">
        <v>480</v>
      </c>
      <c r="D20" s="8">
        <v>480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29</v>
      </c>
      <c r="C21" s="8">
        <v>480</v>
      </c>
      <c r="D21" s="8">
        <v>480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30</v>
      </c>
      <c r="C22" s="8">
        <v>480</v>
      </c>
      <c r="D22" s="8">
        <v>480</v>
      </c>
      <c r="E22" s="8">
        <v>480</v>
      </c>
      <c r="F22" s="9">
        <f t="shared" ca="1" si="1"/>
        <v>1</v>
      </c>
      <c r="G22" s="3"/>
    </row>
    <row r="23" spans="1:7" ht="15">
      <c r="A23" s="7">
        <f t="shared" ca="1" si="0"/>
        <v>18</v>
      </c>
      <c r="B23" s="7" t="s">
        <v>31</v>
      </c>
      <c r="C23" s="8">
        <v>480</v>
      </c>
      <c r="D23" s="8">
        <v>480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32</v>
      </c>
      <c r="C24" s="8">
        <v>950</v>
      </c>
      <c r="D24" s="8">
        <v>950</v>
      </c>
      <c r="E24" s="8">
        <v>950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33</v>
      </c>
      <c r="C25" s="8">
        <v>1720</v>
      </c>
      <c r="D25" s="8">
        <v>1720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34</v>
      </c>
      <c r="C26" s="8">
        <v>30590</v>
      </c>
      <c r="D26" s="8">
        <v>30590</v>
      </c>
      <c r="E26" s="8">
        <v>30555</v>
      </c>
      <c r="F26" s="9">
        <f t="shared" ca="1" si="1"/>
        <v>0.99890000000000001</v>
      </c>
      <c r="G26" s="3"/>
    </row>
    <row r="27" spans="1:7" ht="15">
      <c r="A27" s="7">
        <f t="shared" ca="1" si="0"/>
        <v>22</v>
      </c>
      <c r="B27" s="7" t="s">
        <v>35</v>
      </c>
      <c r="C27" s="8">
        <v>3630</v>
      </c>
      <c r="D27" s="8">
        <v>3630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36</v>
      </c>
      <c r="C28" s="8">
        <v>3630</v>
      </c>
      <c r="D28" s="8">
        <v>3630</v>
      </c>
      <c r="E28" s="8">
        <v>3630</v>
      </c>
      <c r="F28" s="9">
        <f t="shared" ca="1" si="1"/>
        <v>1</v>
      </c>
      <c r="G28" s="3"/>
    </row>
    <row r="29" spans="1:7" ht="15">
      <c r="A29" s="7">
        <f t="shared" ca="1" si="0"/>
        <v>24</v>
      </c>
      <c r="B29" s="7" t="s">
        <v>37</v>
      </c>
      <c r="C29" s="8">
        <v>770</v>
      </c>
      <c r="D29" s="8">
        <v>770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38</v>
      </c>
      <c r="C30" s="8">
        <v>6880</v>
      </c>
      <c r="D30" s="8">
        <v>6880</v>
      </c>
      <c r="E30" s="8">
        <v>0</v>
      </c>
      <c r="F30" s="9">
        <f t="shared" ca="1" si="1"/>
        <v>0</v>
      </c>
      <c r="G30" s="3"/>
    </row>
    <row r="31" spans="1:7" ht="15">
      <c r="A31" s="7">
        <f t="shared" ca="1" si="0"/>
        <v>26</v>
      </c>
      <c r="B31" s="7" t="s">
        <v>39</v>
      </c>
      <c r="C31" s="8">
        <v>3630</v>
      </c>
      <c r="D31" s="8">
        <v>3630</v>
      </c>
      <c r="E31" s="8">
        <v>3630</v>
      </c>
      <c r="F31" s="9">
        <f t="shared" ca="1" si="1"/>
        <v>1</v>
      </c>
      <c r="G31" s="3"/>
    </row>
    <row r="32" spans="1:7" ht="15">
      <c r="A32" s="7">
        <f t="shared" ca="1" si="0"/>
        <v>27</v>
      </c>
      <c r="B32" s="7" t="s">
        <v>40</v>
      </c>
      <c r="C32" s="8">
        <v>1910</v>
      </c>
      <c r="D32" s="8">
        <v>1910</v>
      </c>
      <c r="E32" s="8">
        <v>0</v>
      </c>
      <c r="F32" s="9">
        <f t="shared" ca="1" si="1"/>
        <v>0</v>
      </c>
      <c r="G32" s="3"/>
    </row>
    <row r="33" spans="1:7" ht="15" customHeight="1">
      <c r="A33" s="37" t="s">
        <v>41</v>
      </c>
      <c r="B33" s="38"/>
      <c r="C33" s="10">
        <v>70400</v>
      </c>
      <c r="D33" s="10">
        <v>70400</v>
      </c>
      <c r="E33" s="11">
        <v>39725</v>
      </c>
      <c r="F33" s="12">
        <f t="shared" ca="1" si="1"/>
        <v>0.56430000000000002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42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13124200</v>
      </c>
      <c r="D6" s="8">
        <v>13124200</v>
      </c>
      <c r="E6" s="8">
        <v>9843160</v>
      </c>
      <c r="F6" s="9">
        <f t="shared" ref="F6:F33" ca="1" si="1">IF(INDIRECT("R[0]C[-2]", FALSE)=0,0,ROUND(INDIRECT("R[0]C[-1]", FALSE)/INDIRECT("R[0]C[-2]", FALSE),4))</f>
        <v>0.75</v>
      </c>
      <c r="G6" s="3"/>
    </row>
    <row r="7" spans="1:7" ht="15">
      <c r="A7" s="7">
        <f t="shared" ca="1" si="0"/>
        <v>2</v>
      </c>
      <c r="B7" s="7" t="s">
        <v>15</v>
      </c>
      <c r="C7" s="8">
        <v>6249600</v>
      </c>
      <c r="D7" s="8">
        <v>6249600</v>
      </c>
      <c r="E7" s="8">
        <v>4135072</v>
      </c>
      <c r="F7" s="9">
        <f t="shared" ca="1" si="1"/>
        <v>0.66169999999999995</v>
      </c>
      <c r="G7" s="3"/>
    </row>
    <row r="8" spans="1:7" ht="15">
      <c r="A8" s="7">
        <f t="shared" ca="1" si="0"/>
        <v>3</v>
      </c>
      <c r="B8" s="7" t="s">
        <v>16</v>
      </c>
      <c r="C8" s="8">
        <v>16249000</v>
      </c>
      <c r="D8" s="8">
        <v>16249000</v>
      </c>
      <c r="E8" s="8">
        <v>11615975</v>
      </c>
      <c r="F8" s="9">
        <f t="shared" ca="1" si="1"/>
        <v>0.71489999999999998</v>
      </c>
      <c r="G8" s="3"/>
    </row>
    <row r="9" spans="1:7" ht="15">
      <c r="A9" s="7">
        <f t="shared" ca="1" si="0"/>
        <v>4</v>
      </c>
      <c r="B9" s="7" t="s">
        <v>17</v>
      </c>
      <c r="C9" s="8">
        <v>22967300</v>
      </c>
      <c r="D9" s="8">
        <v>22967300</v>
      </c>
      <c r="E9" s="8">
        <v>17863400</v>
      </c>
      <c r="F9" s="9">
        <f t="shared" ca="1" si="1"/>
        <v>0.77780000000000005</v>
      </c>
      <c r="G9" s="3"/>
    </row>
    <row r="10" spans="1:7" ht="15">
      <c r="A10" s="7">
        <f t="shared" ca="1" si="0"/>
        <v>5</v>
      </c>
      <c r="B10" s="7" t="s">
        <v>18</v>
      </c>
      <c r="C10" s="8">
        <v>14999000</v>
      </c>
      <c r="D10" s="8">
        <v>14999000</v>
      </c>
      <c r="E10" s="8">
        <v>10110277.720000001</v>
      </c>
      <c r="F10" s="9">
        <f t="shared" ca="1" si="1"/>
        <v>0.67410000000000003</v>
      </c>
      <c r="G10" s="3"/>
    </row>
    <row r="11" spans="1:7" ht="15">
      <c r="A11" s="7">
        <f t="shared" ca="1" si="0"/>
        <v>6</v>
      </c>
      <c r="B11" s="7" t="s">
        <v>19</v>
      </c>
      <c r="C11" s="8">
        <v>11405500</v>
      </c>
      <c r="D11" s="8">
        <v>11405500</v>
      </c>
      <c r="E11" s="8">
        <v>8358680</v>
      </c>
      <c r="F11" s="9">
        <f t="shared" ca="1" si="1"/>
        <v>0.7329</v>
      </c>
      <c r="G11" s="3"/>
    </row>
    <row r="12" spans="1:7" ht="15">
      <c r="A12" s="7">
        <f t="shared" ca="1" si="0"/>
        <v>7</v>
      </c>
      <c r="B12" s="7" t="s">
        <v>20</v>
      </c>
      <c r="C12" s="8">
        <v>7499500</v>
      </c>
      <c r="D12" s="8">
        <v>7499500</v>
      </c>
      <c r="E12" s="8">
        <v>4934580</v>
      </c>
      <c r="F12" s="9">
        <f t="shared" ca="1" si="1"/>
        <v>0.65800000000000003</v>
      </c>
      <c r="G12" s="3"/>
    </row>
    <row r="13" spans="1:7" ht="15">
      <c r="A13" s="7">
        <f t="shared" ca="1" si="0"/>
        <v>8</v>
      </c>
      <c r="B13" s="7" t="s">
        <v>21</v>
      </c>
      <c r="C13" s="8">
        <v>12499200</v>
      </c>
      <c r="D13" s="8">
        <v>12499200</v>
      </c>
      <c r="E13" s="8">
        <v>9895200</v>
      </c>
      <c r="F13" s="9">
        <f t="shared" ca="1" si="1"/>
        <v>0.79169999999999996</v>
      </c>
      <c r="G13" s="3"/>
    </row>
    <row r="14" spans="1:7" ht="15">
      <c r="A14" s="7">
        <f t="shared" ca="1" si="0"/>
        <v>9</v>
      </c>
      <c r="B14" s="7" t="s">
        <v>22</v>
      </c>
      <c r="C14" s="8">
        <v>12499200</v>
      </c>
      <c r="D14" s="8">
        <v>12499200</v>
      </c>
      <c r="E14" s="8">
        <v>10714800</v>
      </c>
      <c r="F14" s="9">
        <f t="shared" ca="1" si="1"/>
        <v>0.85719999999999996</v>
      </c>
      <c r="G14" s="3"/>
    </row>
    <row r="15" spans="1:7" ht="15">
      <c r="A15" s="7">
        <f t="shared" ca="1" si="0"/>
        <v>10</v>
      </c>
      <c r="B15" s="7" t="s">
        <v>23</v>
      </c>
      <c r="C15" s="8">
        <v>10468100</v>
      </c>
      <c r="D15" s="8">
        <v>10468100</v>
      </c>
      <c r="E15" s="8">
        <v>7850600</v>
      </c>
      <c r="F15" s="9">
        <f t="shared" ca="1" si="1"/>
        <v>0.75</v>
      </c>
      <c r="G15" s="3"/>
    </row>
    <row r="16" spans="1:7" ht="15">
      <c r="A16" s="7">
        <f t="shared" ca="1" si="0"/>
        <v>11</v>
      </c>
      <c r="B16" s="7" t="s">
        <v>24</v>
      </c>
      <c r="C16" s="8">
        <v>9686900</v>
      </c>
      <c r="D16" s="8">
        <v>9686900</v>
      </c>
      <c r="E16" s="8">
        <v>6876109.0800000001</v>
      </c>
      <c r="F16" s="9">
        <f t="shared" ca="1" si="1"/>
        <v>0.70979999999999999</v>
      </c>
      <c r="G16" s="3"/>
    </row>
    <row r="17" spans="1:7" ht="15">
      <c r="A17" s="7">
        <f t="shared" ca="1" si="0"/>
        <v>12</v>
      </c>
      <c r="B17" s="7" t="s">
        <v>25</v>
      </c>
      <c r="C17" s="8">
        <v>31716700</v>
      </c>
      <c r="D17" s="8">
        <v>31716700</v>
      </c>
      <c r="E17" s="8">
        <v>23575547.949999999</v>
      </c>
      <c r="F17" s="9">
        <f t="shared" ca="1" si="1"/>
        <v>0.74329999999999996</v>
      </c>
      <c r="G17" s="3"/>
    </row>
    <row r="18" spans="1:7" ht="15">
      <c r="A18" s="7">
        <f t="shared" ca="1" si="0"/>
        <v>13</v>
      </c>
      <c r="B18" s="7" t="s">
        <v>26</v>
      </c>
      <c r="C18" s="8">
        <v>16092700</v>
      </c>
      <c r="D18" s="8">
        <v>16092700</v>
      </c>
      <c r="E18" s="8">
        <v>12004420</v>
      </c>
      <c r="F18" s="9">
        <f t="shared" ca="1" si="1"/>
        <v>0.746</v>
      </c>
      <c r="G18" s="3"/>
    </row>
    <row r="19" spans="1:7" ht="15">
      <c r="A19" s="7">
        <f t="shared" ca="1" si="0"/>
        <v>14</v>
      </c>
      <c r="B19" s="7" t="s">
        <v>27</v>
      </c>
      <c r="C19" s="8">
        <v>44997100</v>
      </c>
      <c r="D19" s="8">
        <v>44997100</v>
      </c>
      <c r="E19" s="8">
        <v>34395341</v>
      </c>
      <c r="F19" s="9">
        <f t="shared" ca="1" si="1"/>
        <v>0.76439999999999997</v>
      </c>
      <c r="G19" s="3"/>
    </row>
    <row r="20" spans="1:7" ht="15">
      <c r="A20" s="7">
        <f t="shared" ca="1" si="0"/>
        <v>15</v>
      </c>
      <c r="B20" s="7" t="s">
        <v>28</v>
      </c>
      <c r="C20" s="8">
        <v>12343000</v>
      </c>
      <c r="D20" s="8">
        <v>12343000</v>
      </c>
      <c r="E20" s="8">
        <v>9205180</v>
      </c>
      <c r="F20" s="9">
        <f t="shared" ca="1" si="1"/>
        <v>0.74580000000000002</v>
      </c>
      <c r="G20" s="3"/>
    </row>
    <row r="21" spans="1:7" ht="15">
      <c r="A21" s="7">
        <f t="shared" ca="1" si="0"/>
        <v>16</v>
      </c>
      <c r="B21" s="7" t="s">
        <v>29</v>
      </c>
      <c r="C21" s="8">
        <v>7499500</v>
      </c>
      <c r="D21" s="8">
        <v>7499500</v>
      </c>
      <c r="E21" s="8">
        <v>4778340</v>
      </c>
      <c r="F21" s="9">
        <f t="shared" ca="1" si="1"/>
        <v>0.63719999999999999</v>
      </c>
      <c r="G21" s="3"/>
    </row>
    <row r="22" spans="1:7" ht="15">
      <c r="A22" s="7">
        <f t="shared" ca="1" si="0"/>
        <v>17</v>
      </c>
      <c r="B22" s="7" t="s">
        <v>30</v>
      </c>
      <c r="C22" s="8">
        <v>7968200</v>
      </c>
      <c r="D22" s="8">
        <v>7968200</v>
      </c>
      <c r="E22" s="8">
        <v>6029379.9400000004</v>
      </c>
      <c r="F22" s="9">
        <f t="shared" ca="1" si="1"/>
        <v>0.75670000000000004</v>
      </c>
      <c r="G22" s="3"/>
    </row>
    <row r="23" spans="1:7" ht="15">
      <c r="A23" s="7">
        <f t="shared" ca="1" si="0"/>
        <v>18</v>
      </c>
      <c r="B23" s="7" t="s">
        <v>31</v>
      </c>
      <c r="C23" s="8">
        <v>7499500</v>
      </c>
      <c r="D23" s="8">
        <v>7499500</v>
      </c>
      <c r="E23" s="8">
        <v>5624620</v>
      </c>
      <c r="F23" s="9">
        <f t="shared" ca="1" si="1"/>
        <v>0.75</v>
      </c>
      <c r="G23" s="3"/>
    </row>
    <row r="24" spans="1:7" ht="15">
      <c r="A24" s="7">
        <f t="shared" ca="1" si="0"/>
        <v>19</v>
      </c>
      <c r="B24" s="7" t="s">
        <v>32</v>
      </c>
      <c r="C24" s="8">
        <v>12967900</v>
      </c>
      <c r="D24" s="8">
        <v>12967900</v>
      </c>
      <c r="E24" s="8">
        <v>9934300</v>
      </c>
      <c r="F24" s="9">
        <f t="shared" ca="1" si="1"/>
        <v>0.7661</v>
      </c>
      <c r="G24" s="3"/>
    </row>
    <row r="25" spans="1:7" ht="15">
      <c r="A25" s="7">
        <f t="shared" ca="1" si="0"/>
        <v>20</v>
      </c>
      <c r="B25" s="7" t="s">
        <v>33</v>
      </c>
      <c r="C25" s="8">
        <v>10311800</v>
      </c>
      <c r="D25" s="8">
        <v>10311800</v>
      </c>
      <c r="E25" s="8">
        <v>8007260</v>
      </c>
      <c r="F25" s="9">
        <f t="shared" ca="1" si="1"/>
        <v>0.77649999999999997</v>
      </c>
      <c r="G25" s="3"/>
    </row>
    <row r="26" spans="1:7" ht="15">
      <c r="A26" s="7">
        <f t="shared" ca="1" si="0"/>
        <v>21</v>
      </c>
      <c r="B26" s="7" t="s">
        <v>34</v>
      </c>
      <c r="C26" s="8">
        <v>118898600</v>
      </c>
      <c r="D26" s="8">
        <v>118898600</v>
      </c>
      <c r="E26" s="8">
        <v>89917673</v>
      </c>
      <c r="F26" s="9">
        <f t="shared" ca="1" si="1"/>
        <v>0.75629999999999997</v>
      </c>
      <c r="G26" s="3"/>
    </row>
    <row r="27" spans="1:7" ht="15">
      <c r="A27" s="7">
        <f t="shared" ca="1" si="0"/>
        <v>22</v>
      </c>
      <c r="B27" s="7" t="s">
        <v>35</v>
      </c>
      <c r="C27" s="8">
        <v>70151800</v>
      </c>
      <c r="D27" s="8">
        <v>70151800</v>
      </c>
      <c r="E27" s="8">
        <v>50270220</v>
      </c>
      <c r="F27" s="9">
        <f t="shared" ca="1" si="1"/>
        <v>0.71660000000000001</v>
      </c>
      <c r="G27" s="3"/>
    </row>
    <row r="28" spans="1:7" ht="15">
      <c r="A28" s="7">
        <f t="shared" ca="1" si="0"/>
        <v>23</v>
      </c>
      <c r="B28" s="7" t="s">
        <v>36</v>
      </c>
      <c r="C28" s="8">
        <v>40309900</v>
      </c>
      <c r="D28" s="8">
        <v>40309900</v>
      </c>
      <c r="E28" s="8">
        <v>30556187</v>
      </c>
      <c r="F28" s="9">
        <f t="shared" ca="1" si="1"/>
        <v>0.75800000000000001</v>
      </c>
      <c r="G28" s="3"/>
    </row>
    <row r="29" spans="1:7" ht="15">
      <c r="A29" s="7">
        <f t="shared" ca="1" si="0"/>
        <v>24</v>
      </c>
      <c r="B29" s="7" t="s">
        <v>37</v>
      </c>
      <c r="C29" s="8">
        <v>18123800</v>
      </c>
      <c r="D29" s="8">
        <v>18123800</v>
      </c>
      <c r="E29" s="8">
        <v>13592840</v>
      </c>
      <c r="F29" s="9">
        <f t="shared" ca="1" si="1"/>
        <v>0.75</v>
      </c>
      <c r="G29" s="3"/>
    </row>
    <row r="30" spans="1:7" ht="15">
      <c r="A30" s="7">
        <f t="shared" ca="1" si="0"/>
        <v>25</v>
      </c>
      <c r="B30" s="7" t="s">
        <v>38</v>
      </c>
      <c r="C30" s="8">
        <v>56558900</v>
      </c>
      <c r="D30" s="8">
        <v>56558900</v>
      </c>
      <c r="E30" s="8">
        <v>43601376</v>
      </c>
      <c r="F30" s="9">
        <f t="shared" ca="1" si="1"/>
        <v>0.77090000000000003</v>
      </c>
      <c r="G30" s="3"/>
    </row>
    <row r="31" spans="1:7" ht="15">
      <c r="A31" s="7">
        <f t="shared" ca="1" si="0"/>
        <v>26</v>
      </c>
      <c r="B31" s="7" t="s">
        <v>39</v>
      </c>
      <c r="C31" s="8">
        <v>55621500</v>
      </c>
      <c r="D31" s="8">
        <v>55621500</v>
      </c>
      <c r="E31" s="8">
        <v>42421500</v>
      </c>
      <c r="F31" s="9">
        <f t="shared" ca="1" si="1"/>
        <v>0.76270000000000004</v>
      </c>
      <c r="G31" s="3"/>
    </row>
    <row r="32" spans="1:7" ht="15">
      <c r="A32" s="7">
        <f t="shared" ca="1" si="0"/>
        <v>27</v>
      </c>
      <c r="B32" s="7" t="s">
        <v>40</v>
      </c>
      <c r="C32" s="8">
        <v>43200500</v>
      </c>
      <c r="D32" s="8">
        <v>43200500</v>
      </c>
      <c r="E32" s="8">
        <v>34200396</v>
      </c>
      <c r="F32" s="9">
        <f t="shared" ca="1" si="1"/>
        <v>0.79169999999999996</v>
      </c>
      <c r="G32" s="3"/>
    </row>
    <row r="33" spans="1:7" ht="15" customHeight="1">
      <c r="A33" s="37" t="s">
        <v>41</v>
      </c>
      <c r="B33" s="38"/>
      <c r="C33" s="10">
        <v>691908900</v>
      </c>
      <c r="D33" s="10">
        <v>691908900</v>
      </c>
      <c r="E33" s="11">
        <v>520312434.69</v>
      </c>
      <c r="F33" s="12">
        <f t="shared" ca="1" si="1"/>
        <v>0.752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3" t="s">
        <v>43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2" ca="1" si="0">IF(INDIRECT("R[-2]C[0]",FALSE)="№",1,INDIRECT("R[-1]C[0]",FALSE)+1)</f>
        <v>1</v>
      </c>
      <c r="B6" s="7"/>
      <c r="C6" s="8">
        <v>87500</v>
      </c>
      <c r="D6" s="8">
        <v>87500</v>
      </c>
      <c r="E6" s="8">
        <v>0</v>
      </c>
      <c r="F6" s="9">
        <f t="shared" ref="F6:F13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17</v>
      </c>
      <c r="C7" s="8">
        <v>330000</v>
      </c>
      <c r="D7" s="8">
        <v>330000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22</v>
      </c>
      <c r="C8" s="8">
        <v>330000</v>
      </c>
      <c r="D8" s="8">
        <v>330000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24</v>
      </c>
      <c r="C9" s="8">
        <v>330000</v>
      </c>
      <c r="D9" s="8">
        <v>330000</v>
      </c>
      <c r="E9" s="8">
        <v>330000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31</v>
      </c>
      <c r="C10" s="8">
        <v>0</v>
      </c>
      <c r="D10" s="8">
        <v>330000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34</v>
      </c>
      <c r="C11" s="8">
        <v>2618000</v>
      </c>
      <c r="D11" s="8">
        <v>2288000</v>
      </c>
      <c r="E11" s="8">
        <v>307929.96999999997</v>
      </c>
      <c r="F11" s="9">
        <f t="shared" ca="1" si="1"/>
        <v>0.1346</v>
      </c>
      <c r="G11" s="3"/>
    </row>
    <row r="12" spans="1:7" ht="15">
      <c r="A12" s="7">
        <f t="shared" ca="1" si="0"/>
        <v>7</v>
      </c>
      <c r="B12" s="7" t="s">
        <v>38</v>
      </c>
      <c r="C12" s="8">
        <v>660000</v>
      </c>
      <c r="D12" s="8">
        <v>660000</v>
      </c>
      <c r="E12" s="8">
        <v>0</v>
      </c>
      <c r="F12" s="9">
        <f t="shared" ca="1" si="1"/>
        <v>0</v>
      </c>
      <c r="G12" s="3"/>
    </row>
    <row r="13" spans="1:7" ht="15" customHeight="1">
      <c r="A13" s="37" t="s">
        <v>41</v>
      </c>
      <c r="B13" s="38"/>
      <c r="C13" s="10">
        <v>4355500</v>
      </c>
      <c r="D13" s="10">
        <v>4355500</v>
      </c>
      <c r="E13" s="11">
        <v>637929.97</v>
      </c>
      <c r="F13" s="12">
        <f t="shared" ca="1" si="1"/>
        <v>0.14649999999999999</v>
      </c>
      <c r="G13" s="3"/>
    </row>
  </sheetData>
  <mergeCells count="3">
    <mergeCell ref="A1:F1"/>
    <mergeCell ref="A3:B3"/>
    <mergeCell ref="A13:B1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34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44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3" ca="1" si="0">IF(INDIRECT("R[-2]C[0]",FALSE)="№",1,INDIRECT("R[-1]C[0]",FALSE)+1)</f>
        <v>1</v>
      </c>
      <c r="B6" s="7"/>
      <c r="C6" s="8">
        <v>0</v>
      </c>
      <c r="D6" s="8">
        <v>10997.1</v>
      </c>
      <c r="E6" s="8">
        <v>0</v>
      </c>
      <c r="F6" s="9">
        <f t="shared" ref="F6:F3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3243826.44</v>
      </c>
      <c r="D7" s="8">
        <v>3243826.44</v>
      </c>
      <c r="E7" s="8">
        <v>2103974.4</v>
      </c>
      <c r="F7" s="9">
        <f t="shared" ca="1" si="1"/>
        <v>0.64859999999999995</v>
      </c>
      <c r="G7" s="3"/>
    </row>
    <row r="8" spans="1:7" ht="15">
      <c r="A8" s="7">
        <f t="shared" ca="1" si="0"/>
        <v>3</v>
      </c>
      <c r="B8" s="7" t="s">
        <v>15</v>
      </c>
      <c r="C8" s="8">
        <v>6136032</v>
      </c>
      <c r="D8" s="8">
        <v>3988794</v>
      </c>
      <c r="E8" s="8">
        <v>1200000</v>
      </c>
      <c r="F8" s="9">
        <f t="shared" ca="1" si="1"/>
        <v>0.30080000000000001</v>
      </c>
      <c r="G8" s="3"/>
    </row>
    <row r="9" spans="1:7" ht="15">
      <c r="A9" s="7">
        <f t="shared" ca="1" si="0"/>
        <v>4</v>
      </c>
      <c r="B9" s="7" t="s">
        <v>16</v>
      </c>
      <c r="C9" s="8">
        <v>20327040</v>
      </c>
      <c r="D9" s="8">
        <v>20327040</v>
      </c>
      <c r="E9" s="8">
        <v>20327040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17</v>
      </c>
      <c r="C10" s="8">
        <v>4468230</v>
      </c>
      <c r="D10" s="8">
        <v>15685200</v>
      </c>
      <c r="E10" s="8">
        <v>15660000</v>
      </c>
      <c r="F10" s="9">
        <f t="shared" ca="1" si="1"/>
        <v>0.99839999999999995</v>
      </c>
      <c r="G10" s="3"/>
    </row>
    <row r="11" spans="1:7" ht="15">
      <c r="A11" s="7">
        <f t="shared" ca="1" si="0"/>
        <v>6</v>
      </c>
      <c r="B11" s="7" t="s">
        <v>18</v>
      </c>
      <c r="C11" s="8">
        <v>5406377.4000000004</v>
      </c>
      <c r="D11" s="8">
        <v>5406377.4000000004</v>
      </c>
      <c r="E11" s="8">
        <v>4841532</v>
      </c>
      <c r="F11" s="9">
        <f t="shared" ca="1" si="1"/>
        <v>0.89549999999999996</v>
      </c>
      <c r="G11" s="3"/>
    </row>
    <row r="12" spans="1:7" ht="15">
      <c r="A12" s="7">
        <f t="shared" ca="1" si="0"/>
        <v>7</v>
      </c>
      <c r="B12" s="7" t="s">
        <v>19</v>
      </c>
      <c r="C12" s="8">
        <v>5579038.9199999999</v>
      </c>
      <c r="D12" s="8">
        <v>5445022.1200000001</v>
      </c>
      <c r="E12" s="8">
        <v>2736305.2</v>
      </c>
      <c r="F12" s="9">
        <f t="shared" ca="1" si="1"/>
        <v>0.50249999999999995</v>
      </c>
      <c r="G12" s="3"/>
    </row>
    <row r="13" spans="1:7" ht="15">
      <c r="A13" s="7">
        <f t="shared" ca="1" si="0"/>
        <v>8</v>
      </c>
      <c r="B13" s="7" t="s">
        <v>20</v>
      </c>
      <c r="C13" s="8">
        <v>827316</v>
      </c>
      <c r="D13" s="8">
        <v>827316</v>
      </c>
      <c r="E13" s="8">
        <v>827316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21</v>
      </c>
      <c r="C14" s="8">
        <v>8233864.7999999998</v>
      </c>
      <c r="D14" s="8">
        <v>8286598.7999999998</v>
      </c>
      <c r="E14" s="8">
        <v>5176580</v>
      </c>
      <c r="F14" s="9">
        <f t="shared" ca="1" si="1"/>
        <v>0.62470000000000003</v>
      </c>
      <c r="G14" s="3"/>
    </row>
    <row r="15" spans="1:7" ht="15">
      <c r="A15" s="7">
        <f t="shared" ca="1" si="0"/>
        <v>10</v>
      </c>
      <c r="B15" s="7" t="s">
        <v>22</v>
      </c>
      <c r="C15" s="8">
        <v>11342430</v>
      </c>
      <c r="D15" s="8">
        <v>13484520</v>
      </c>
      <c r="E15" s="8">
        <v>12313950</v>
      </c>
      <c r="F15" s="9">
        <f t="shared" ca="1" si="1"/>
        <v>0.91320000000000001</v>
      </c>
      <c r="G15" s="3"/>
    </row>
    <row r="16" spans="1:7" ht="15">
      <c r="A16" s="7">
        <f t="shared" ca="1" si="0"/>
        <v>11</v>
      </c>
      <c r="B16" s="7" t="s">
        <v>23</v>
      </c>
      <c r="C16" s="8">
        <v>2640360</v>
      </c>
      <c r="D16" s="8">
        <v>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24</v>
      </c>
      <c r="C17" s="8">
        <v>8045816.8799999999</v>
      </c>
      <c r="D17" s="8">
        <v>14869091.880000001</v>
      </c>
      <c r="E17" s="8">
        <v>9636144.9000000004</v>
      </c>
      <c r="F17" s="9">
        <f t="shared" ca="1" si="1"/>
        <v>0.64810000000000001</v>
      </c>
      <c r="G17" s="3"/>
    </row>
    <row r="18" spans="1:7" ht="15">
      <c r="A18" s="7">
        <f t="shared" ca="1" si="0"/>
        <v>13</v>
      </c>
      <c r="B18" s="7" t="s">
        <v>25</v>
      </c>
      <c r="C18" s="8">
        <v>5349267.3</v>
      </c>
      <c r="D18" s="8">
        <v>5408337.2999999998</v>
      </c>
      <c r="E18" s="8">
        <v>2634060</v>
      </c>
      <c r="F18" s="9">
        <f t="shared" ca="1" si="1"/>
        <v>0.48699999999999999</v>
      </c>
      <c r="G18" s="3"/>
    </row>
    <row r="19" spans="1:7" ht="15">
      <c r="A19" s="7">
        <f t="shared" ca="1" si="0"/>
        <v>14</v>
      </c>
      <c r="B19" s="7" t="s">
        <v>26</v>
      </c>
      <c r="C19" s="8">
        <v>4325101.92</v>
      </c>
      <c r="D19" s="8">
        <v>11644477.92</v>
      </c>
      <c r="E19" s="8">
        <v>11622960</v>
      </c>
      <c r="F19" s="9">
        <f t="shared" ca="1" si="1"/>
        <v>0.99819999999999998</v>
      </c>
      <c r="G19" s="3"/>
    </row>
    <row r="20" spans="1:7" ht="15">
      <c r="A20" s="7">
        <f t="shared" ca="1" si="0"/>
        <v>15</v>
      </c>
      <c r="B20" s="7" t="s">
        <v>27</v>
      </c>
      <c r="C20" s="8">
        <v>92339970.170000002</v>
      </c>
      <c r="D20" s="8">
        <v>101041536.47</v>
      </c>
      <c r="E20" s="8">
        <v>100656883.67</v>
      </c>
      <c r="F20" s="9">
        <f t="shared" ca="1" si="1"/>
        <v>0.99619999999999997</v>
      </c>
      <c r="G20" s="3"/>
    </row>
    <row r="21" spans="1:7" ht="15">
      <c r="A21" s="7">
        <f t="shared" ca="1" si="0"/>
        <v>16</v>
      </c>
      <c r="B21" s="7" t="s">
        <v>28</v>
      </c>
      <c r="C21" s="8">
        <v>9730380</v>
      </c>
      <c r="D21" s="8">
        <v>15996282</v>
      </c>
      <c r="E21" s="8">
        <v>5525994</v>
      </c>
      <c r="F21" s="9">
        <f t="shared" ca="1" si="1"/>
        <v>0.34549999999999997</v>
      </c>
      <c r="G21" s="3"/>
    </row>
    <row r="22" spans="1:7" ht="15">
      <c r="A22" s="7">
        <f t="shared" ca="1" si="0"/>
        <v>17</v>
      </c>
      <c r="B22" s="7" t="s">
        <v>29</v>
      </c>
      <c r="C22" s="8">
        <v>4457272.34</v>
      </c>
      <c r="D22" s="8">
        <v>2035238.5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30</v>
      </c>
      <c r="C23" s="8">
        <v>2632095</v>
      </c>
      <c r="D23" s="8">
        <v>7317027</v>
      </c>
      <c r="E23" s="8">
        <v>5675719.2999999998</v>
      </c>
      <c r="F23" s="9">
        <f t="shared" ca="1" si="1"/>
        <v>0.77569999999999995</v>
      </c>
      <c r="G23" s="3"/>
    </row>
    <row r="24" spans="1:7" ht="15">
      <c r="A24" s="7">
        <f t="shared" ca="1" si="0"/>
        <v>19</v>
      </c>
      <c r="B24" s="7" t="s">
        <v>31</v>
      </c>
      <c r="C24" s="8">
        <v>3433980</v>
      </c>
      <c r="D24" s="8">
        <v>2540490</v>
      </c>
      <c r="E24" s="8">
        <v>2536470</v>
      </c>
      <c r="F24" s="9">
        <f t="shared" ca="1" si="1"/>
        <v>0.99839999999999995</v>
      </c>
      <c r="G24" s="3"/>
    </row>
    <row r="25" spans="1:7" ht="15">
      <c r="A25" s="7">
        <f t="shared" ca="1" si="0"/>
        <v>20</v>
      </c>
      <c r="B25" s="7" t="s">
        <v>32</v>
      </c>
      <c r="C25" s="8">
        <v>7568928.3600000003</v>
      </c>
      <c r="D25" s="8">
        <v>9531988.3599999994</v>
      </c>
      <c r="E25" s="8">
        <v>7049792</v>
      </c>
      <c r="F25" s="9">
        <f t="shared" ca="1" si="1"/>
        <v>0.73960000000000004</v>
      </c>
      <c r="G25" s="3"/>
    </row>
    <row r="26" spans="1:7" ht="15">
      <c r="A26" s="7">
        <f t="shared" ca="1" si="0"/>
        <v>21</v>
      </c>
      <c r="B26" s="7" t="s">
        <v>33</v>
      </c>
      <c r="C26" s="8">
        <v>10674200.82</v>
      </c>
      <c r="D26" s="8">
        <v>11330823.84</v>
      </c>
      <c r="E26" s="8">
        <v>2998188</v>
      </c>
      <c r="F26" s="9">
        <f t="shared" ca="1" si="1"/>
        <v>0.2646</v>
      </c>
      <c r="G26" s="3"/>
    </row>
    <row r="27" spans="1:7" ht="15">
      <c r="A27" s="7">
        <f t="shared" ca="1" si="0"/>
        <v>22</v>
      </c>
      <c r="B27" s="7" t="s">
        <v>34</v>
      </c>
      <c r="C27" s="8">
        <v>215685472.08000001</v>
      </c>
      <c r="D27" s="8">
        <v>235324153.08000001</v>
      </c>
      <c r="E27" s="8">
        <v>120077692</v>
      </c>
      <c r="F27" s="9">
        <f t="shared" ca="1" si="1"/>
        <v>0.51029999999999998</v>
      </c>
      <c r="G27" s="3"/>
    </row>
    <row r="28" spans="1:7" ht="15">
      <c r="A28" s="7">
        <f t="shared" ca="1" si="0"/>
        <v>23</v>
      </c>
      <c r="B28" s="7" t="s">
        <v>35</v>
      </c>
      <c r="C28" s="8">
        <v>93178470.359999999</v>
      </c>
      <c r="D28" s="8">
        <v>121458820.8</v>
      </c>
      <c r="E28" s="8">
        <v>73062852.900000006</v>
      </c>
      <c r="F28" s="9">
        <f t="shared" ca="1" si="1"/>
        <v>0.60150000000000003</v>
      </c>
      <c r="G28" s="3"/>
    </row>
    <row r="29" spans="1:7" ht="15">
      <c r="A29" s="7">
        <f t="shared" ca="1" si="0"/>
        <v>24</v>
      </c>
      <c r="B29" s="7" t="s">
        <v>36</v>
      </c>
      <c r="C29" s="8">
        <v>28460619.059999999</v>
      </c>
      <c r="D29" s="8">
        <v>31717943.940000001</v>
      </c>
      <c r="E29" s="8">
        <v>16170144.4</v>
      </c>
      <c r="F29" s="9">
        <f t="shared" ca="1" si="1"/>
        <v>0.50980000000000003</v>
      </c>
      <c r="G29" s="3"/>
    </row>
    <row r="30" spans="1:7" ht="15">
      <c r="A30" s="7">
        <f t="shared" ca="1" si="0"/>
        <v>25</v>
      </c>
      <c r="B30" s="7" t="s">
        <v>37</v>
      </c>
      <c r="C30" s="8">
        <v>9567600</v>
      </c>
      <c r="D30" s="8">
        <v>11226211.800000001</v>
      </c>
      <c r="E30" s="8">
        <v>8177240</v>
      </c>
      <c r="F30" s="9">
        <f t="shared" ca="1" si="1"/>
        <v>0.72840000000000005</v>
      </c>
      <c r="G30" s="3"/>
    </row>
    <row r="31" spans="1:7" ht="15">
      <c r="A31" s="7">
        <f t="shared" ca="1" si="0"/>
        <v>26</v>
      </c>
      <c r="B31" s="7" t="s">
        <v>38</v>
      </c>
      <c r="C31" s="8">
        <v>30229740</v>
      </c>
      <c r="D31" s="8">
        <v>35077788.899999999</v>
      </c>
      <c r="E31" s="8">
        <v>31862141.25</v>
      </c>
      <c r="F31" s="9">
        <f t="shared" ca="1" si="1"/>
        <v>0.9083</v>
      </c>
      <c r="G31" s="3"/>
    </row>
    <row r="32" spans="1:7" ht="15">
      <c r="A32" s="7">
        <f t="shared" ca="1" si="0"/>
        <v>27</v>
      </c>
      <c r="B32" s="7" t="s">
        <v>39</v>
      </c>
      <c r="C32" s="8">
        <v>24745913.52</v>
      </c>
      <c r="D32" s="8">
        <v>26660525.52</v>
      </c>
      <c r="E32" s="8">
        <v>22974720</v>
      </c>
      <c r="F32" s="9">
        <f t="shared" ca="1" si="1"/>
        <v>0.86180000000000001</v>
      </c>
      <c r="G32" s="3"/>
    </row>
    <row r="33" spans="1:7" ht="15">
      <c r="A33" s="7">
        <f t="shared" ca="1" si="0"/>
        <v>28</v>
      </c>
      <c r="B33" s="7" t="s">
        <v>40</v>
      </c>
      <c r="C33" s="8">
        <v>13266000</v>
      </c>
      <c r="D33" s="8">
        <v>19480770</v>
      </c>
      <c r="E33" s="8">
        <v>2447000</v>
      </c>
      <c r="F33" s="9">
        <f t="shared" ca="1" si="1"/>
        <v>0.12559999999999999</v>
      </c>
      <c r="G33" s="3"/>
    </row>
    <row r="34" spans="1:7" ht="15" customHeight="1">
      <c r="A34" s="37" t="s">
        <v>41</v>
      </c>
      <c r="B34" s="38"/>
      <c r="C34" s="10">
        <v>631895343.37</v>
      </c>
      <c r="D34" s="10">
        <v>739367199.16999996</v>
      </c>
      <c r="E34" s="11">
        <v>488294700.01999998</v>
      </c>
      <c r="F34" s="12">
        <f t="shared" ca="1" si="1"/>
        <v>0.66039999999999999</v>
      </c>
      <c r="G34" s="3"/>
    </row>
  </sheetData>
  <mergeCells count="3">
    <mergeCell ref="A1:F1"/>
    <mergeCell ref="A3:B3"/>
    <mergeCell ref="A34:B3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3" t="s">
        <v>45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21</v>
      </c>
      <c r="C6" s="8">
        <v>927120</v>
      </c>
      <c r="D6" s="8">
        <v>927120</v>
      </c>
      <c r="E6" s="8">
        <v>927120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25</v>
      </c>
      <c r="C7" s="8">
        <v>27901170</v>
      </c>
      <c r="D7" s="8">
        <v>27901170</v>
      </c>
      <c r="E7" s="8">
        <v>27901170</v>
      </c>
      <c r="F7" s="9">
        <f ca="1">IF(INDIRECT("R[0]C[-2]", FALSE)=0,0,ROUND(INDIRECT("R[0]C[-1]", FALSE)/INDIRECT("R[0]C[-2]", FALSE),4))</f>
        <v>1</v>
      </c>
      <c r="G7" s="3"/>
    </row>
    <row r="8" spans="1:7" ht="15">
      <c r="A8" s="7">
        <f ca="1">IF(INDIRECT("R[-2]C[0]",FALSE)="№",1,INDIRECT("R[-1]C[0]",FALSE)+1)</f>
        <v>3</v>
      </c>
      <c r="B8" s="7" t="s">
        <v>27</v>
      </c>
      <c r="C8" s="8">
        <v>12620866.630000001</v>
      </c>
      <c r="D8" s="8">
        <v>12620866.630000001</v>
      </c>
      <c r="E8" s="8">
        <v>12620866.630000001</v>
      </c>
      <c r="F8" s="9">
        <f ca="1">IF(INDIRECT("R[0]C[-2]", FALSE)=0,0,ROUND(INDIRECT("R[0]C[-1]", FALSE)/INDIRECT("R[0]C[-2]", FALSE),4))</f>
        <v>1</v>
      </c>
      <c r="G8" s="3"/>
    </row>
    <row r="9" spans="1:7" ht="15" customHeight="1">
      <c r="A9" s="37" t="s">
        <v>41</v>
      </c>
      <c r="B9" s="38"/>
      <c r="C9" s="10">
        <v>41449156.630000003</v>
      </c>
      <c r="D9" s="10">
        <v>41449156.630000003</v>
      </c>
      <c r="E9" s="11">
        <v>41449156.630000003</v>
      </c>
      <c r="F9" s="12">
        <f ca="1">IF(INDIRECT("R[0]C[-2]", FALSE)=0,0,ROUND(INDIRECT("R[0]C[-1]", FALSE)/INDIRECT("R[0]C[-2]", FALSE),4))</f>
        <v>1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34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46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3" ca="1" si="0">IF(INDIRECT("R[-2]C[0]",FALSE)="№",1,INDIRECT("R[-1]C[0]",FALSE)+1)</f>
        <v>1</v>
      </c>
      <c r="B6" s="7"/>
      <c r="C6" s="8">
        <v>1429100</v>
      </c>
      <c r="D6" s="8">
        <v>2982800</v>
      </c>
      <c r="E6" s="8">
        <v>0</v>
      </c>
      <c r="F6" s="9">
        <f t="shared" ref="F6:F3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16873600</v>
      </c>
      <c r="D7" s="8">
        <v>19388100</v>
      </c>
      <c r="E7" s="8">
        <v>16200400</v>
      </c>
      <c r="F7" s="9">
        <f t="shared" ca="1" si="1"/>
        <v>0.83560000000000001</v>
      </c>
      <c r="G7" s="3"/>
    </row>
    <row r="8" spans="1:7" ht="15">
      <c r="A8" s="7">
        <f t="shared" ca="1" si="0"/>
        <v>3</v>
      </c>
      <c r="B8" s="7" t="s">
        <v>15</v>
      </c>
      <c r="C8" s="8">
        <v>7786000</v>
      </c>
      <c r="D8" s="8">
        <v>8958300</v>
      </c>
      <c r="E8" s="8">
        <v>7306600</v>
      </c>
      <c r="F8" s="9">
        <f t="shared" ca="1" si="1"/>
        <v>0.81559999999999999</v>
      </c>
      <c r="G8" s="3"/>
    </row>
    <row r="9" spans="1:7" ht="15">
      <c r="A9" s="7">
        <f t="shared" ca="1" si="0"/>
        <v>4</v>
      </c>
      <c r="B9" s="7" t="s">
        <v>16</v>
      </c>
      <c r="C9" s="8">
        <v>18197700</v>
      </c>
      <c r="D9" s="8">
        <v>21358800</v>
      </c>
      <c r="E9" s="8">
        <v>16257200</v>
      </c>
      <c r="F9" s="9">
        <f t="shared" ca="1" si="1"/>
        <v>0.7611</v>
      </c>
      <c r="G9" s="3"/>
    </row>
    <row r="10" spans="1:7" ht="15">
      <c r="A10" s="7">
        <f t="shared" ca="1" si="0"/>
        <v>5</v>
      </c>
      <c r="B10" s="7" t="s">
        <v>17</v>
      </c>
      <c r="C10" s="8">
        <v>57668200</v>
      </c>
      <c r="D10" s="8">
        <v>69910600</v>
      </c>
      <c r="E10" s="8">
        <v>53242400</v>
      </c>
      <c r="F10" s="9">
        <f t="shared" ca="1" si="1"/>
        <v>0.76160000000000005</v>
      </c>
      <c r="G10" s="3"/>
    </row>
    <row r="11" spans="1:7" ht="15">
      <c r="A11" s="7">
        <f t="shared" ca="1" si="0"/>
        <v>6</v>
      </c>
      <c r="B11" s="7" t="s">
        <v>18</v>
      </c>
      <c r="C11" s="8">
        <v>26052700</v>
      </c>
      <c r="D11" s="8">
        <v>30708400</v>
      </c>
      <c r="E11" s="8">
        <v>23154000</v>
      </c>
      <c r="F11" s="9">
        <f t="shared" ca="1" si="1"/>
        <v>0.754</v>
      </c>
      <c r="G11" s="3"/>
    </row>
    <row r="12" spans="1:7" ht="15">
      <c r="A12" s="7">
        <f t="shared" ca="1" si="0"/>
        <v>7</v>
      </c>
      <c r="B12" s="7" t="s">
        <v>19</v>
      </c>
      <c r="C12" s="8">
        <v>15631900</v>
      </c>
      <c r="D12" s="8">
        <v>18171300</v>
      </c>
      <c r="E12" s="8">
        <v>14500000</v>
      </c>
      <c r="F12" s="9">
        <f t="shared" ca="1" si="1"/>
        <v>0.79800000000000004</v>
      </c>
      <c r="G12" s="3"/>
    </row>
    <row r="13" spans="1:7" ht="15">
      <c r="A13" s="7">
        <f t="shared" ca="1" si="0"/>
        <v>8</v>
      </c>
      <c r="B13" s="7" t="s">
        <v>20</v>
      </c>
      <c r="C13" s="8">
        <v>7839500</v>
      </c>
      <c r="D13" s="8">
        <v>8939100</v>
      </c>
      <c r="E13" s="8">
        <v>7829200</v>
      </c>
      <c r="F13" s="9">
        <f t="shared" ca="1" si="1"/>
        <v>0.87580000000000002</v>
      </c>
      <c r="G13" s="3"/>
    </row>
    <row r="14" spans="1:7" ht="15">
      <c r="A14" s="7">
        <f t="shared" ca="1" si="0"/>
        <v>9</v>
      </c>
      <c r="B14" s="7" t="s">
        <v>21</v>
      </c>
      <c r="C14" s="8">
        <v>17656300</v>
      </c>
      <c r="D14" s="8">
        <v>21426500</v>
      </c>
      <c r="E14" s="8">
        <v>15089400</v>
      </c>
      <c r="F14" s="9">
        <f t="shared" ca="1" si="1"/>
        <v>0.70420000000000005</v>
      </c>
      <c r="G14" s="3"/>
    </row>
    <row r="15" spans="1:7" ht="15">
      <c r="A15" s="7">
        <f t="shared" ca="1" si="0"/>
        <v>10</v>
      </c>
      <c r="B15" s="7" t="s">
        <v>22</v>
      </c>
      <c r="C15" s="8">
        <v>16890300</v>
      </c>
      <c r="D15" s="8">
        <v>19673500</v>
      </c>
      <c r="E15" s="8">
        <v>13608800</v>
      </c>
      <c r="F15" s="9">
        <f t="shared" ca="1" si="1"/>
        <v>0.69169999999999998</v>
      </c>
      <c r="G15" s="3"/>
    </row>
    <row r="16" spans="1:7" ht="15">
      <c r="A16" s="7">
        <f t="shared" ca="1" si="0"/>
        <v>11</v>
      </c>
      <c r="B16" s="7" t="s">
        <v>23</v>
      </c>
      <c r="C16" s="8">
        <v>6217800</v>
      </c>
      <c r="D16" s="8">
        <v>7302200</v>
      </c>
      <c r="E16" s="8">
        <v>5967900</v>
      </c>
      <c r="F16" s="9">
        <f t="shared" ca="1" si="1"/>
        <v>0.81730000000000003</v>
      </c>
      <c r="G16" s="3"/>
    </row>
    <row r="17" spans="1:7" ht="15">
      <c r="A17" s="7">
        <f t="shared" ca="1" si="0"/>
        <v>12</v>
      </c>
      <c r="B17" s="7" t="s">
        <v>24</v>
      </c>
      <c r="C17" s="8">
        <v>17066700</v>
      </c>
      <c r="D17" s="8">
        <v>19398800</v>
      </c>
      <c r="E17" s="8">
        <v>16113000</v>
      </c>
      <c r="F17" s="9">
        <f t="shared" ca="1" si="1"/>
        <v>0.8306</v>
      </c>
      <c r="G17" s="3"/>
    </row>
    <row r="18" spans="1:7" ht="15">
      <c r="A18" s="7">
        <f t="shared" ca="1" si="0"/>
        <v>13</v>
      </c>
      <c r="B18" s="7" t="s">
        <v>25</v>
      </c>
      <c r="C18" s="8">
        <v>52126300</v>
      </c>
      <c r="D18" s="8">
        <v>61570000</v>
      </c>
      <c r="E18" s="8">
        <v>45100000</v>
      </c>
      <c r="F18" s="9">
        <f t="shared" ca="1" si="1"/>
        <v>0.73250000000000004</v>
      </c>
      <c r="G18" s="3"/>
    </row>
    <row r="19" spans="1:7" ht="15">
      <c r="A19" s="7">
        <f t="shared" ca="1" si="0"/>
        <v>14</v>
      </c>
      <c r="B19" s="7" t="s">
        <v>26</v>
      </c>
      <c r="C19" s="8">
        <v>24238600</v>
      </c>
      <c r="D19" s="8">
        <v>27110900</v>
      </c>
      <c r="E19" s="8">
        <v>20503400</v>
      </c>
      <c r="F19" s="9">
        <f t="shared" ca="1" si="1"/>
        <v>0.75629999999999997</v>
      </c>
      <c r="G19" s="3"/>
    </row>
    <row r="20" spans="1:7" ht="15">
      <c r="A20" s="7">
        <f t="shared" ca="1" si="0"/>
        <v>15</v>
      </c>
      <c r="B20" s="7" t="s">
        <v>27</v>
      </c>
      <c r="C20" s="8">
        <v>116699500</v>
      </c>
      <c r="D20" s="8">
        <v>133294400</v>
      </c>
      <c r="E20" s="8">
        <v>96738900</v>
      </c>
      <c r="F20" s="9">
        <f t="shared" ca="1" si="1"/>
        <v>0.7258</v>
      </c>
      <c r="G20" s="3"/>
    </row>
    <row r="21" spans="1:7" ht="15">
      <c r="A21" s="7">
        <f t="shared" ca="1" si="0"/>
        <v>16</v>
      </c>
      <c r="B21" s="7" t="s">
        <v>28</v>
      </c>
      <c r="C21" s="8">
        <v>18140600</v>
      </c>
      <c r="D21" s="8">
        <v>20913500</v>
      </c>
      <c r="E21" s="8">
        <v>15932500</v>
      </c>
      <c r="F21" s="9">
        <f t="shared" ca="1" si="1"/>
        <v>0.76180000000000003</v>
      </c>
      <c r="G21" s="3"/>
    </row>
    <row r="22" spans="1:7" ht="15">
      <c r="A22" s="7">
        <f t="shared" ca="1" si="0"/>
        <v>17</v>
      </c>
      <c r="B22" s="7" t="s">
        <v>29</v>
      </c>
      <c r="C22" s="8">
        <v>6606800</v>
      </c>
      <c r="D22" s="8">
        <v>7463500</v>
      </c>
      <c r="E22" s="8">
        <v>5422500</v>
      </c>
      <c r="F22" s="9">
        <f t="shared" ca="1" si="1"/>
        <v>0.72650000000000003</v>
      </c>
      <c r="G22" s="3"/>
    </row>
    <row r="23" spans="1:7" ht="15">
      <c r="A23" s="7">
        <f t="shared" ca="1" si="0"/>
        <v>18</v>
      </c>
      <c r="B23" s="7" t="s">
        <v>30</v>
      </c>
      <c r="C23" s="8">
        <v>14009500</v>
      </c>
      <c r="D23" s="8">
        <v>15484100</v>
      </c>
      <c r="E23" s="8">
        <v>12524100</v>
      </c>
      <c r="F23" s="9">
        <f t="shared" ca="1" si="1"/>
        <v>0.80879999999999996</v>
      </c>
      <c r="G23" s="3"/>
    </row>
    <row r="24" spans="1:7" ht="15">
      <c r="A24" s="7">
        <f t="shared" ca="1" si="0"/>
        <v>19</v>
      </c>
      <c r="B24" s="7" t="s">
        <v>31</v>
      </c>
      <c r="C24" s="8">
        <v>11376300</v>
      </c>
      <c r="D24" s="8">
        <v>13961100</v>
      </c>
      <c r="E24" s="8">
        <v>11121000</v>
      </c>
      <c r="F24" s="9">
        <f t="shared" ca="1" si="1"/>
        <v>0.79659999999999997</v>
      </c>
      <c r="G24" s="3"/>
    </row>
    <row r="25" spans="1:7" ht="15">
      <c r="A25" s="7">
        <f t="shared" ca="1" si="0"/>
        <v>20</v>
      </c>
      <c r="B25" s="7" t="s">
        <v>32</v>
      </c>
      <c r="C25" s="8">
        <v>15891100</v>
      </c>
      <c r="D25" s="8">
        <v>18262100</v>
      </c>
      <c r="E25" s="8">
        <v>14900000</v>
      </c>
      <c r="F25" s="9">
        <f t="shared" ca="1" si="1"/>
        <v>0.81589999999999996</v>
      </c>
      <c r="G25" s="3"/>
    </row>
    <row r="26" spans="1:7" ht="15">
      <c r="A26" s="7">
        <f t="shared" ca="1" si="0"/>
        <v>21</v>
      </c>
      <c r="B26" s="7" t="s">
        <v>33</v>
      </c>
      <c r="C26" s="8">
        <v>14042400</v>
      </c>
      <c r="D26" s="8">
        <v>16242000</v>
      </c>
      <c r="E26" s="8">
        <v>12340400</v>
      </c>
      <c r="F26" s="9">
        <f t="shared" ca="1" si="1"/>
        <v>0.75980000000000003</v>
      </c>
      <c r="G26" s="3"/>
    </row>
    <row r="27" spans="1:7" ht="15">
      <c r="A27" s="7">
        <f t="shared" ca="1" si="0"/>
        <v>22</v>
      </c>
      <c r="B27" s="7" t="s">
        <v>34</v>
      </c>
      <c r="C27" s="8">
        <v>1133374100</v>
      </c>
      <c r="D27" s="8">
        <v>1241328600</v>
      </c>
      <c r="E27" s="8">
        <v>1007881500</v>
      </c>
      <c r="F27" s="9">
        <f t="shared" ca="1" si="1"/>
        <v>0.81189999999999996</v>
      </c>
      <c r="G27" s="3"/>
    </row>
    <row r="28" spans="1:7" ht="15">
      <c r="A28" s="7">
        <f t="shared" ca="1" si="0"/>
        <v>23</v>
      </c>
      <c r="B28" s="7" t="s">
        <v>35</v>
      </c>
      <c r="C28" s="8">
        <v>170842900</v>
      </c>
      <c r="D28" s="8">
        <v>200893900</v>
      </c>
      <c r="E28" s="8">
        <v>154034000</v>
      </c>
      <c r="F28" s="9">
        <f t="shared" ca="1" si="1"/>
        <v>0.76670000000000005</v>
      </c>
      <c r="G28" s="3"/>
    </row>
    <row r="29" spans="1:7" ht="15">
      <c r="A29" s="7">
        <f t="shared" ca="1" si="0"/>
        <v>24</v>
      </c>
      <c r="B29" s="7" t="s">
        <v>36</v>
      </c>
      <c r="C29" s="8">
        <v>115048400</v>
      </c>
      <c r="D29" s="8">
        <v>133687500</v>
      </c>
      <c r="E29" s="8">
        <v>109850000</v>
      </c>
      <c r="F29" s="9">
        <f t="shared" ca="1" si="1"/>
        <v>0.82169999999999999</v>
      </c>
      <c r="G29" s="3"/>
    </row>
    <row r="30" spans="1:7" ht="15">
      <c r="A30" s="7">
        <f t="shared" ca="1" si="0"/>
        <v>25</v>
      </c>
      <c r="B30" s="7" t="s">
        <v>37</v>
      </c>
      <c r="C30" s="8">
        <v>92785100</v>
      </c>
      <c r="D30" s="8">
        <v>110250800</v>
      </c>
      <c r="E30" s="8">
        <v>83354000</v>
      </c>
      <c r="F30" s="9">
        <f t="shared" ca="1" si="1"/>
        <v>0.75600000000000001</v>
      </c>
      <c r="G30" s="3"/>
    </row>
    <row r="31" spans="1:7" ht="15">
      <c r="A31" s="7">
        <f t="shared" ca="1" si="0"/>
        <v>26</v>
      </c>
      <c r="B31" s="7" t="s">
        <v>38</v>
      </c>
      <c r="C31" s="8">
        <v>139653400</v>
      </c>
      <c r="D31" s="8">
        <v>162439000</v>
      </c>
      <c r="E31" s="8">
        <v>112556000</v>
      </c>
      <c r="F31" s="9">
        <f t="shared" ca="1" si="1"/>
        <v>0.69289999999999996</v>
      </c>
      <c r="G31" s="3"/>
    </row>
    <row r="32" spans="1:7" ht="15">
      <c r="A32" s="7">
        <f t="shared" ca="1" si="0"/>
        <v>27</v>
      </c>
      <c r="B32" s="7" t="s">
        <v>39</v>
      </c>
      <c r="C32" s="8">
        <v>104197400</v>
      </c>
      <c r="D32" s="8">
        <v>118988000</v>
      </c>
      <c r="E32" s="8">
        <v>80481200</v>
      </c>
      <c r="F32" s="9">
        <f t="shared" ca="1" si="1"/>
        <v>0.6764</v>
      </c>
      <c r="G32" s="3"/>
    </row>
    <row r="33" spans="1:7" ht="15">
      <c r="A33" s="7">
        <f t="shared" ca="1" si="0"/>
        <v>28</v>
      </c>
      <c r="B33" s="7" t="s">
        <v>40</v>
      </c>
      <c r="C33" s="8">
        <v>118015900</v>
      </c>
      <c r="D33" s="8">
        <v>139853900</v>
      </c>
      <c r="E33" s="8">
        <v>105100500</v>
      </c>
      <c r="F33" s="9">
        <f t="shared" ca="1" si="1"/>
        <v>0.75149999999999995</v>
      </c>
      <c r="G33" s="3"/>
    </row>
    <row r="34" spans="1:7" ht="15" customHeight="1">
      <c r="A34" s="37" t="s">
        <v>41</v>
      </c>
      <c r="B34" s="38"/>
      <c r="C34" s="10">
        <v>2356358100</v>
      </c>
      <c r="D34" s="10">
        <v>2669961700</v>
      </c>
      <c r="E34" s="11">
        <v>2077108900</v>
      </c>
      <c r="F34" s="12">
        <f t="shared" ca="1" si="1"/>
        <v>0.77800000000000002</v>
      </c>
      <c r="G34" s="3"/>
    </row>
  </sheetData>
  <mergeCells count="3">
    <mergeCell ref="A1:F1"/>
    <mergeCell ref="A3:B3"/>
    <mergeCell ref="A34:B3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34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3" t="s">
        <v>47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3" ca="1" si="0">IF(INDIRECT("R[-2]C[0]",FALSE)="№",1,INDIRECT("R[-1]C[0]",FALSE)+1)</f>
        <v>1</v>
      </c>
      <c r="B6" s="7"/>
      <c r="C6" s="8">
        <v>3786600</v>
      </c>
      <c r="D6" s="8">
        <v>3786600</v>
      </c>
      <c r="E6" s="8">
        <v>0</v>
      </c>
      <c r="F6" s="9">
        <f t="shared" ref="F6:F3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123209900</v>
      </c>
      <c r="D7" s="8">
        <v>134878800</v>
      </c>
      <c r="E7" s="8">
        <v>102766200</v>
      </c>
      <c r="F7" s="9">
        <f t="shared" ca="1" si="1"/>
        <v>0.76190000000000002</v>
      </c>
      <c r="G7" s="3"/>
    </row>
    <row r="8" spans="1:7" ht="15">
      <c r="A8" s="7">
        <f t="shared" ca="1" si="0"/>
        <v>3</v>
      </c>
      <c r="B8" s="7" t="s">
        <v>15</v>
      </c>
      <c r="C8" s="8">
        <v>61586700</v>
      </c>
      <c r="D8" s="8">
        <v>69813900</v>
      </c>
      <c r="E8" s="8">
        <v>52000600</v>
      </c>
      <c r="F8" s="9">
        <f t="shared" ca="1" si="1"/>
        <v>0.74480000000000002</v>
      </c>
      <c r="G8" s="3"/>
    </row>
    <row r="9" spans="1:7" ht="15">
      <c r="A9" s="7">
        <f t="shared" ca="1" si="0"/>
        <v>4</v>
      </c>
      <c r="B9" s="7" t="s">
        <v>16</v>
      </c>
      <c r="C9" s="8">
        <v>177734200</v>
      </c>
      <c r="D9" s="8">
        <v>196083800</v>
      </c>
      <c r="E9" s="8">
        <v>136381200</v>
      </c>
      <c r="F9" s="9">
        <f t="shared" ca="1" si="1"/>
        <v>0.69550000000000001</v>
      </c>
      <c r="G9" s="3"/>
    </row>
    <row r="10" spans="1:7" ht="15">
      <c r="A10" s="7">
        <f t="shared" ca="1" si="0"/>
        <v>5</v>
      </c>
      <c r="B10" s="7" t="s">
        <v>17</v>
      </c>
      <c r="C10" s="8">
        <v>244048700</v>
      </c>
      <c r="D10" s="8">
        <v>269796100</v>
      </c>
      <c r="E10" s="8">
        <v>223761500</v>
      </c>
      <c r="F10" s="9">
        <f t="shared" ca="1" si="1"/>
        <v>0.82940000000000003</v>
      </c>
      <c r="G10" s="3"/>
    </row>
    <row r="11" spans="1:7" ht="15">
      <c r="A11" s="7">
        <f t="shared" ca="1" si="0"/>
        <v>6</v>
      </c>
      <c r="B11" s="7" t="s">
        <v>18</v>
      </c>
      <c r="C11" s="8">
        <v>146372200</v>
      </c>
      <c r="D11" s="8">
        <v>162787300</v>
      </c>
      <c r="E11" s="8">
        <v>122540000</v>
      </c>
      <c r="F11" s="9">
        <f t="shared" ca="1" si="1"/>
        <v>0.75280000000000002</v>
      </c>
      <c r="G11" s="3"/>
    </row>
    <row r="12" spans="1:7" ht="15">
      <c r="A12" s="7">
        <f t="shared" ca="1" si="0"/>
        <v>7</v>
      </c>
      <c r="B12" s="7" t="s">
        <v>19</v>
      </c>
      <c r="C12" s="8">
        <v>113114800</v>
      </c>
      <c r="D12" s="8">
        <v>126097400</v>
      </c>
      <c r="E12" s="8">
        <v>85600000</v>
      </c>
      <c r="F12" s="9">
        <f t="shared" ca="1" si="1"/>
        <v>0.67879999999999996</v>
      </c>
      <c r="G12" s="3"/>
    </row>
    <row r="13" spans="1:7" ht="15">
      <c r="A13" s="7">
        <f t="shared" ca="1" si="0"/>
        <v>8</v>
      </c>
      <c r="B13" s="7" t="s">
        <v>20</v>
      </c>
      <c r="C13" s="8">
        <v>81928400</v>
      </c>
      <c r="D13" s="8">
        <v>87884600</v>
      </c>
      <c r="E13" s="8">
        <v>68921800</v>
      </c>
      <c r="F13" s="9">
        <f t="shared" ca="1" si="1"/>
        <v>0.78420000000000001</v>
      </c>
      <c r="G13" s="3"/>
    </row>
    <row r="14" spans="1:7" ht="15">
      <c r="A14" s="7">
        <f t="shared" ca="1" si="0"/>
        <v>9</v>
      </c>
      <c r="B14" s="7" t="s">
        <v>21</v>
      </c>
      <c r="C14" s="8">
        <v>123536600</v>
      </c>
      <c r="D14" s="8">
        <v>138413800</v>
      </c>
      <c r="E14" s="8">
        <v>102659300</v>
      </c>
      <c r="F14" s="9">
        <f t="shared" ca="1" si="1"/>
        <v>0.74170000000000003</v>
      </c>
      <c r="G14" s="3"/>
    </row>
    <row r="15" spans="1:7" ht="15">
      <c r="A15" s="7">
        <f t="shared" ca="1" si="0"/>
        <v>10</v>
      </c>
      <c r="B15" s="7" t="s">
        <v>22</v>
      </c>
      <c r="C15" s="8">
        <v>131049100</v>
      </c>
      <c r="D15" s="8">
        <v>140283600</v>
      </c>
      <c r="E15" s="8">
        <v>113537700</v>
      </c>
      <c r="F15" s="9">
        <f t="shared" ca="1" si="1"/>
        <v>0.80930000000000002</v>
      </c>
      <c r="G15" s="3"/>
    </row>
    <row r="16" spans="1:7" ht="15">
      <c r="A16" s="7">
        <f t="shared" ca="1" si="0"/>
        <v>11</v>
      </c>
      <c r="B16" s="7" t="s">
        <v>23</v>
      </c>
      <c r="C16" s="8">
        <v>94484200</v>
      </c>
      <c r="D16" s="8">
        <v>104424500</v>
      </c>
      <c r="E16" s="8">
        <v>85750700</v>
      </c>
      <c r="F16" s="9">
        <f t="shared" ca="1" si="1"/>
        <v>0.82120000000000004</v>
      </c>
      <c r="G16" s="3"/>
    </row>
    <row r="17" spans="1:7" ht="15">
      <c r="A17" s="7">
        <f t="shared" ca="1" si="0"/>
        <v>12</v>
      </c>
      <c r="B17" s="7" t="s">
        <v>24</v>
      </c>
      <c r="C17" s="8">
        <v>110533500</v>
      </c>
      <c r="D17" s="8">
        <v>122608300</v>
      </c>
      <c r="E17" s="8">
        <v>106085300</v>
      </c>
      <c r="F17" s="9">
        <f t="shared" ca="1" si="1"/>
        <v>0.86519999999999997</v>
      </c>
      <c r="G17" s="3"/>
    </row>
    <row r="18" spans="1:7" ht="15">
      <c r="A18" s="7">
        <f t="shared" ca="1" si="0"/>
        <v>13</v>
      </c>
      <c r="B18" s="7" t="s">
        <v>25</v>
      </c>
      <c r="C18" s="8">
        <v>339414700</v>
      </c>
      <c r="D18" s="8">
        <v>378307200</v>
      </c>
      <c r="E18" s="8">
        <v>255050000</v>
      </c>
      <c r="F18" s="9">
        <f t="shared" ca="1" si="1"/>
        <v>0.67420000000000002</v>
      </c>
      <c r="G18" s="3"/>
    </row>
    <row r="19" spans="1:7" ht="15">
      <c r="A19" s="7">
        <f t="shared" ca="1" si="0"/>
        <v>14</v>
      </c>
      <c r="B19" s="7" t="s">
        <v>26</v>
      </c>
      <c r="C19" s="8">
        <v>167778800</v>
      </c>
      <c r="D19" s="8">
        <v>185690700</v>
      </c>
      <c r="E19" s="8">
        <v>152154100</v>
      </c>
      <c r="F19" s="9">
        <f t="shared" ca="1" si="1"/>
        <v>0.81940000000000002</v>
      </c>
      <c r="G19" s="3"/>
    </row>
    <row r="20" spans="1:7" ht="15">
      <c r="A20" s="7">
        <f t="shared" ca="1" si="0"/>
        <v>15</v>
      </c>
      <c r="B20" s="7" t="s">
        <v>27</v>
      </c>
      <c r="C20" s="8">
        <v>470108600</v>
      </c>
      <c r="D20" s="8">
        <v>516378500</v>
      </c>
      <c r="E20" s="8">
        <v>403785700</v>
      </c>
      <c r="F20" s="9">
        <f t="shared" ca="1" si="1"/>
        <v>0.78200000000000003</v>
      </c>
      <c r="G20" s="3"/>
    </row>
    <row r="21" spans="1:7" ht="15">
      <c r="A21" s="7">
        <f t="shared" ca="1" si="0"/>
        <v>16</v>
      </c>
      <c r="B21" s="7" t="s">
        <v>28</v>
      </c>
      <c r="C21" s="8">
        <v>116303700</v>
      </c>
      <c r="D21" s="8">
        <v>126523700</v>
      </c>
      <c r="E21" s="8">
        <v>96171800</v>
      </c>
      <c r="F21" s="9">
        <f t="shared" ca="1" si="1"/>
        <v>0.7601</v>
      </c>
      <c r="G21" s="3"/>
    </row>
    <row r="22" spans="1:7" ht="15">
      <c r="A22" s="7">
        <f t="shared" ca="1" si="0"/>
        <v>17</v>
      </c>
      <c r="B22" s="7" t="s">
        <v>29</v>
      </c>
      <c r="C22" s="8">
        <v>78514800</v>
      </c>
      <c r="D22" s="8">
        <v>81288300</v>
      </c>
      <c r="E22" s="8">
        <v>56762300</v>
      </c>
      <c r="F22" s="9">
        <f t="shared" ca="1" si="1"/>
        <v>0.69830000000000003</v>
      </c>
      <c r="G22" s="3"/>
    </row>
    <row r="23" spans="1:7" ht="15">
      <c r="A23" s="7">
        <f t="shared" ca="1" si="0"/>
        <v>18</v>
      </c>
      <c r="B23" s="7" t="s">
        <v>30</v>
      </c>
      <c r="C23" s="8">
        <v>81886500</v>
      </c>
      <c r="D23" s="8">
        <v>92119400</v>
      </c>
      <c r="E23" s="8">
        <v>71915100</v>
      </c>
      <c r="F23" s="9">
        <f t="shared" ca="1" si="1"/>
        <v>0.78069999999999995</v>
      </c>
      <c r="G23" s="3"/>
    </row>
    <row r="24" spans="1:7" ht="15">
      <c r="A24" s="7">
        <f t="shared" ca="1" si="0"/>
        <v>19</v>
      </c>
      <c r="B24" s="7" t="s">
        <v>31</v>
      </c>
      <c r="C24" s="8">
        <v>84016600</v>
      </c>
      <c r="D24" s="8">
        <v>91184800</v>
      </c>
      <c r="E24" s="8">
        <v>71942000</v>
      </c>
      <c r="F24" s="9">
        <f t="shared" ca="1" si="1"/>
        <v>0.78900000000000003</v>
      </c>
      <c r="G24" s="3"/>
    </row>
    <row r="25" spans="1:7" ht="15">
      <c r="A25" s="7">
        <f t="shared" ca="1" si="0"/>
        <v>20</v>
      </c>
      <c r="B25" s="7" t="s">
        <v>32</v>
      </c>
      <c r="C25" s="8">
        <v>116963400</v>
      </c>
      <c r="D25" s="8">
        <v>128973100</v>
      </c>
      <c r="E25" s="8">
        <v>102655000</v>
      </c>
      <c r="F25" s="9">
        <f t="shared" ca="1" si="1"/>
        <v>0.79590000000000005</v>
      </c>
      <c r="G25" s="3"/>
    </row>
    <row r="26" spans="1:7" ht="15">
      <c r="A26" s="7">
        <f t="shared" ca="1" si="0"/>
        <v>21</v>
      </c>
      <c r="B26" s="7" t="s">
        <v>33</v>
      </c>
      <c r="C26" s="8">
        <v>113743100</v>
      </c>
      <c r="D26" s="8">
        <v>127325400</v>
      </c>
      <c r="E26" s="8">
        <v>92732600</v>
      </c>
      <c r="F26" s="9">
        <f t="shared" ca="1" si="1"/>
        <v>0.72829999999999995</v>
      </c>
      <c r="G26" s="3"/>
    </row>
    <row r="27" spans="1:7" ht="15">
      <c r="A27" s="7">
        <f t="shared" ca="1" si="0"/>
        <v>22</v>
      </c>
      <c r="B27" s="7" t="s">
        <v>34</v>
      </c>
      <c r="C27" s="8">
        <v>2170503100</v>
      </c>
      <c r="D27" s="8">
        <v>2388619700</v>
      </c>
      <c r="E27" s="8">
        <v>1891848800</v>
      </c>
      <c r="F27" s="9">
        <f t="shared" ca="1" si="1"/>
        <v>0.79200000000000004</v>
      </c>
      <c r="G27" s="3"/>
    </row>
    <row r="28" spans="1:7" ht="15">
      <c r="A28" s="7">
        <f t="shared" ca="1" si="0"/>
        <v>23</v>
      </c>
      <c r="B28" s="7" t="s">
        <v>35</v>
      </c>
      <c r="C28" s="8">
        <v>614664200</v>
      </c>
      <c r="D28" s="8">
        <v>685384800</v>
      </c>
      <c r="E28" s="8">
        <v>512804800</v>
      </c>
      <c r="F28" s="9">
        <f t="shared" ca="1" si="1"/>
        <v>0.74819999999999998</v>
      </c>
      <c r="G28" s="3"/>
    </row>
    <row r="29" spans="1:7" ht="15">
      <c r="A29" s="7">
        <f t="shared" ca="1" si="0"/>
        <v>24</v>
      </c>
      <c r="B29" s="7" t="s">
        <v>36</v>
      </c>
      <c r="C29" s="8">
        <v>380832300</v>
      </c>
      <c r="D29" s="8">
        <v>425076000</v>
      </c>
      <c r="E29" s="8">
        <v>281073300</v>
      </c>
      <c r="F29" s="9">
        <f t="shared" ca="1" si="1"/>
        <v>0.66120000000000001</v>
      </c>
      <c r="G29" s="3"/>
    </row>
    <row r="30" spans="1:7" ht="15">
      <c r="A30" s="7">
        <f t="shared" ca="1" si="0"/>
        <v>25</v>
      </c>
      <c r="B30" s="7" t="s">
        <v>37</v>
      </c>
      <c r="C30" s="8">
        <v>169351400</v>
      </c>
      <c r="D30" s="8">
        <v>182570800</v>
      </c>
      <c r="E30" s="8">
        <v>153765500</v>
      </c>
      <c r="F30" s="9">
        <f t="shared" ca="1" si="1"/>
        <v>0.84219999999999995</v>
      </c>
      <c r="G30" s="3"/>
    </row>
    <row r="31" spans="1:7" ht="15">
      <c r="A31" s="7">
        <f t="shared" ca="1" si="0"/>
        <v>26</v>
      </c>
      <c r="B31" s="7" t="s">
        <v>38</v>
      </c>
      <c r="C31" s="8">
        <v>584952100</v>
      </c>
      <c r="D31" s="8">
        <v>648170300</v>
      </c>
      <c r="E31" s="8">
        <v>452658000</v>
      </c>
      <c r="F31" s="9">
        <f t="shared" ca="1" si="1"/>
        <v>0.69840000000000002</v>
      </c>
      <c r="G31" s="3"/>
    </row>
    <row r="32" spans="1:7" ht="15">
      <c r="A32" s="7">
        <f t="shared" ca="1" si="0"/>
        <v>27</v>
      </c>
      <c r="B32" s="7" t="s">
        <v>39</v>
      </c>
      <c r="C32" s="8">
        <v>482491600</v>
      </c>
      <c r="D32" s="8">
        <v>526312300</v>
      </c>
      <c r="E32" s="8">
        <v>406476800</v>
      </c>
      <c r="F32" s="9">
        <f t="shared" ca="1" si="1"/>
        <v>0.77229999999999999</v>
      </c>
      <c r="G32" s="3"/>
    </row>
    <row r="33" spans="1:7" ht="15">
      <c r="A33" s="7">
        <f t="shared" ca="1" si="0"/>
        <v>28</v>
      </c>
      <c r="B33" s="7" t="s">
        <v>40</v>
      </c>
      <c r="C33" s="8">
        <v>396712400</v>
      </c>
      <c r="D33" s="8">
        <v>437815900</v>
      </c>
      <c r="E33" s="8">
        <v>349383300</v>
      </c>
      <c r="F33" s="9">
        <f t="shared" ca="1" si="1"/>
        <v>0.79800000000000004</v>
      </c>
      <c r="G33" s="3"/>
    </row>
    <row r="34" spans="1:7" ht="15" customHeight="1">
      <c r="A34" s="37" t="s">
        <v>41</v>
      </c>
      <c r="B34" s="38"/>
      <c r="C34" s="10">
        <v>7779622200</v>
      </c>
      <c r="D34" s="10">
        <v>8578599600</v>
      </c>
      <c r="E34" s="11">
        <v>6551183400</v>
      </c>
      <c r="F34" s="12">
        <f t="shared" ca="1" si="1"/>
        <v>0.76370000000000005</v>
      </c>
      <c r="G34" s="3"/>
    </row>
  </sheetData>
  <mergeCells count="3">
    <mergeCell ref="A1:F1"/>
    <mergeCell ref="A3:B3"/>
    <mergeCell ref="A34:B3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48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653900</v>
      </c>
      <c r="D6" s="8">
        <v>653900</v>
      </c>
      <c r="E6" s="8">
        <v>490400</v>
      </c>
      <c r="F6" s="9">
        <f t="shared" ref="F6:F33" ca="1" si="1">IF(INDIRECT("R[0]C[-2]", FALSE)=0,0,ROUND(INDIRECT("R[0]C[-1]", FALSE)/INDIRECT("R[0]C[-2]", FALSE),4))</f>
        <v>0.75</v>
      </c>
      <c r="G6" s="3"/>
    </row>
    <row r="7" spans="1:7" ht="15">
      <c r="A7" s="7">
        <f t="shared" ca="1" si="0"/>
        <v>2</v>
      </c>
      <c r="B7" s="7" t="s">
        <v>15</v>
      </c>
      <c r="C7" s="8">
        <v>276300</v>
      </c>
      <c r="D7" s="8">
        <v>276300</v>
      </c>
      <c r="E7" s="8">
        <v>199916.71</v>
      </c>
      <c r="F7" s="9">
        <f t="shared" ca="1" si="1"/>
        <v>0.72350000000000003</v>
      </c>
      <c r="G7" s="3"/>
    </row>
    <row r="8" spans="1:7" ht="15">
      <c r="A8" s="7">
        <f t="shared" ca="1" si="0"/>
        <v>3</v>
      </c>
      <c r="B8" s="7" t="s">
        <v>16</v>
      </c>
      <c r="C8" s="8">
        <v>663600</v>
      </c>
      <c r="D8" s="8">
        <v>663600</v>
      </c>
      <c r="E8" s="8">
        <v>518000</v>
      </c>
      <c r="F8" s="9">
        <f t="shared" ca="1" si="1"/>
        <v>0.78059999999999996</v>
      </c>
      <c r="G8" s="3"/>
    </row>
    <row r="9" spans="1:7" ht="15">
      <c r="A9" s="7">
        <f t="shared" ca="1" si="0"/>
        <v>4</v>
      </c>
      <c r="B9" s="7" t="s">
        <v>17</v>
      </c>
      <c r="C9" s="8">
        <v>1523700</v>
      </c>
      <c r="D9" s="8">
        <v>1523700</v>
      </c>
      <c r="E9" s="8">
        <v>1355300</v>
      </c>
      <c r="F9" s="9">
        <f t="shared" ca="1" si="1"/>
        <v>0.88949999999999996</v>
      </c>
      <c r="G9" s="3"/>
    </row>
    <row r="10" spans="1:7" ht="15">
      <c r="A10" s="7">
        <f t="shared" ca="1" si="0"/>
        <v>5</v>
      </c>
      <c r="B10" s="7" t="s">
        <v>18</v>
      </c>
      <c r="C10" s="8">
        <v>654000</v>
      </c>
      <c r="D10" s="8">
        <v>654000</v>
      </c>
      <c r="E10" s="8">
        <v>490600</v>
      </c>
      <c r="F10" s="9">
        <f t="shared" ca="1" si="1"/>
        <v>0.75019999999999998</v>
      </c>
      <c r="G10" s="3"/>
    </row>
    <row r="11" spans="1:7" ht="15">
      <c r="A11" s="7">
        <f t="shared" ca="1" si="0"/>
        <v>6</v>
      </c>
      <c r="B11" s="7" t="s">
        <v>19</v>
      </c>
      <c r="C11" s="8">
        <v>617600</v>
      </c>
      <c r="D11" s="8">
        <v>617600</v>
      </c>
      <c r="E11" s="8">
        <v>617600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20</v>
      </c>
      <c r="C12" s="8">
        <v>382200</v>
      </c>
      <c r="D12" s="8">
        <v>382200</v>
      </c>
      <c r="E12" s="8">
        <v>305000</v>
      </c>
      <c r="F12" s="9">
        <f t="shared" ca="1" si="1"/>
        <v>0.79800000000000004</v>
      </c>
      <c r="G12" s="3"/>
    </row>
    <row r="13" spans="1:7" ht="15">
      <c r="A13" s="7">
        <f t="shared" ca="1" si="0"/>
        <v>8</v>
      </c>
      <c r="B13" s="7" t="s">
        <v>21</v>
      </c>
      <c r="C13" s="8">
        <v>664200</v>
      </c>
      <c r="D13" s="8">
        <v>664200</v>
      </c>
      <c r="E13" s="8">
        <v>525825</v>
      </c>
      <c r="F13" s="9">
        <f t="shared" ca="1" si="1"/>
        <v>0.79169999999999996</v>
      </c>
      <c r="G13" s="3"/>
    </row>
    <row r="14" spans="1:7" ht="15">
      <c r="A14" s="7">
        <f t="shared" ca="1" si="0"/>
        <v>9</v>
      </c>
      <c r="B14" s="7" t="s">
        <v>22</v>
      </c>
      <c r="C14" s="8">
        <v>690400</v>
      </c>
      <c r="D14" s="8">
        <v>690400</v>
      </c>
      <c r="E14" s="8">
        <v>522400</v>
      </c>
      <c r="F14" s="9">
        <f t="shared" ca="1" si="1"/>
        <v>0.75670000000000004</v>
      </c>
      <c r="G14" s="3"/>
    </row>
    <row r="15" spans="1:7" ht="15">
      <c r="A15" s="7">
        <f t="shared" ca="1" si="0"/>
        <v>10</v>
      </c>
      <c r="B15" s="7" t="s">
        <v>23</v>
      </c>
      <c r="C15" s="8">
        <v>456900</v>
      </c>
      <c r="D15" s="8">
        <v>456900</v>
      </c>
      <c r="E15" s="8">
        <v>342090</v>
      </c>
      <c r="F15" s="9">
        <f t="shared" ca="1" si="1"/>
        <v>0.74870000000000003</v>
      </c>
      <c r="G15" s="3"/>
    </row>
    <row r="16" spans="1:7" ht="15">
      <c r="A16" s="7">
        <f t="shared" ca="1" si="0"/>
        <v>11</v>
      </c>
      <c r="B16" s="7" t="s">
        <v>24</v>
      </c>
      <c r="C16" s="8">
        <v>558300</v>
      </c>
      <c r="D16" s="8">
        <v>558300</v>
      </c>
      <c r="E16" s="8">
        <v>434050</v>
      </c>
      <c r="F16" s="9">
        <f t="shared" ca="1" si="1"/>
        <v>0.77739999999999998</v>
      </c>
      <c r="G16" s="3"/>
    </row>
    <row r="17" spans="1:7" ht="15">
      <c r="A17" s="7">
        <f t="shared" ca="1" si="0"/>
        <v>12</v>
      </c>
      <c r="B17" s="7" t="s">
        <v>25</v>
      </c>
      <c r="C17" s="8">
        <v>2042800</v>
      </c>
      <c r="D17" s="8">
        <v>2042800</v>
      </c>
      <c r="E17" s="8">
        <v>1527800</v>
      </c>
      <c r="F17" s="9">
        <f t="shared" ca="1" si="1"/>
        <v>0.74790000000000001</v>
      </c>
      <c r="G17" s="3"/>
    </row>
    <row r="18" spans="1:7" ht="15">
      <c r="A18" s="7">
        <f t="shared" ca="1" si="0"/>
        <v>13</v>
      </c>
      <c r="B18" s="7" t="s">
        <v>26</v>
      </c>
      <c r="C18" s="8">
        <v>1021800</v>
      </c>
      <c r="D18" s="8">
        <v>1021800</v>
      </c>
      <c r="E18" s="8">
        <v>756800</v>
      </c>
      <c r="F18" s="9">
        <f t="shared" ca="1" si="1"/>
        <v>0.74070000000000003</v>
      </c>
      <c r="G18" s="3"/>
    </row>
    <row r="19" spans="1:7" ht="15">
      <c r="A19" s="7">
        <f t="shared" ca="1" si="0"/>
        <v>14</v>
      </c>
      <c r="B19" s="7" t="s">
        <v>27</v>
      </c>
      <c r="C19" s="8">
        <v>3863200</v>
      </c>
      <c r="D19" s="8">
        <v>3863200</v>
      </c>
      <c r="E19" s="8">
        <v>3341278</v>
      </c>
      <c r="F19" s="9">
        <f t="shared" ca="1" si="1"/>
        <v>0.8649</v>
      </c>
      <c r="G19" s="3"/>
    </row>
    <row r="20" spans="1:7" ht="15">
      <c r="A20" s="7">
        <f t="shared" ca="1" si="0"/>
        <v>15</v>
      </c>
      <c r="B20" s="7" t="s">
        <v>28</v>
      </c>
      <c r="C20" s="8">
        <v>666000</v>
      </c>
      <c r="D20" s="8">
        <v>666000</v>
      </c>
      <c r="E20" s="8">
        <v>492400</v>
      </c>
      <c r="F20" s="9">
        <f t="shared" ca="1" si="1"/>
        <v>0.73929999999999996</v>
      </c>
      <c r="G20" s="3"/>
    </row>
    <row r="21" spans="1:7" ht="15">
      <c r="A21" s="7">
        <f t="shared" ca="1" si="0"/>
        <v>16</v>
      </c>
      <c r="B21" s="7" t="s">
        <v>29</v>
      </c>
      <c r="C21" s="8">
        <v>348800</v>
      </c>
      <c r="D21" s="8">
        <v>348800</v>
      </c>
      <c r="E21" s="8">
        <v>248502.1</v>
      </c>
      <c r="F21" s="9">
        <f t="shared" ca="1" si="1"/>
        <v>0.71240000000000003</v>
      </c>
      <c r="G21" s="3"/>
    </row>
    <row r="22" spans="1:7" ht="15">
      <c r="A22" s="7">
        <f t="shared" ca="1" si="0"/>
        <v>17</v>
      </c>
      <c r="B22" s="7" t="s">
        <v>30</v>
      </c>
      <c r="C22" s="8">
        <v>502500</v>
      </c>
      <c r="D22" s="8">
        <v>502500</v>
      </c>
      <c r="E22" s="8">
        <v>379070</v>
      </c>
      <c r="F22" s="9">
        <f t="shared" ca="1" si="1"/>
        <v>0.75439999999999996</v>
      </c>
      <c r="G22" s="3"/>
    </row>
    <row r="23" spans="1:7" ht="15">
      <c r="A23" s="7">
        <f t="shared" ca="1" si="0"/>
        <v>18</v>
      </c>
      <c r="B23" s="7" t="s">
        <v>31</v>
      </c>
      <c r="C23" s="8">
        <v>329000</v>
      </c>
      <c r="D23" s="8">
        <v>329000</v>
      </c>
      <c r="E23" s="8">
        <v>245000</v>
      </c>
      <c r="F23" s="9">
        <f t="shared" ca="1" si="1"/>
        <v>0.74470000000000003</v>
      </c>
      <c r="G23" s="3"/>
    </row>
    <row r="24" spans="1:7" ht="15">
      <c r="A24" s="7">
        <f t="shared" ca="1" si="0"/>
        <v>19</v>
      </c>
      <c r="B24" s="7" t="s">
        <v>32</v>
      </c>
      <c r="C24" s="8">
        <v>613400</v>
      </c>
      <c r="D24" s="8">
        <v>613400</v>
      </c>
      <c r="E24" s="8">
        <v>506200</v>
      </c>
      <c r="F24" s="9">
        <f t="shared" ca="1" si="1"/>
        <v>0.82520000000000004</v>
      </c>
      <c r="G24" s="3"/>
    </row>
    <row r="25" spans="1:7" ht="15">
      <c r="A25" s="7">
        <f t="shared" ca="1" si="0"/>
        <v>20</v>
      </c>
      <c r="B25" s="7" t="s">
        <v>33</v>
      </c>
      <c r="C25" s="8">
        <v>437600</v>
      </c>
      <c r="D25" s="8">
        <v>437600</v>
      </c>
      <c r="E25" s="8">
        <v>333557</v>
      </c>
      <c r="F25" s="9">
        <f t="shared" ca="1" si="1"/>
        <v>0.76219999999999999</v>
      </c>
      <c r="G25" s="3"/>
    </row>
    <row r="26" spans="1:7" ht="15">
      <c r="A26" s="7">
        <f t="shared" ca="1" si="0"/>
        <v>21</v>
      </c>
      <c r="B26" s="7" t="s">
        <v>34</v>
      </c>
      <c r="C26" s="8">
        <v>22085100</v>
      </c>
      <c r="D26" s="8">
        <v>22085100</v>
      </c>
      <c r="E26" s="8">
        <v>16503825</v>
      </c>
      <c r="F26" s="9">
        <f t="shared" ca="1" si="1"/>
        <v>0.74729999999999996</v>
      </c>
      <c r="G26" s="3"/>
    </row>
    <row r="27" spans="1:7" ht="15">
      <c r="A27" s="7">
        <f t="shared" ca="1" si="0"/>
        <v>22</v>
      </c>
      <c r="B27" s="7" t="s">
        <v>35</v>
      </c>
      <c r="C27" s="8">
        <v>5125000</v>
      </c>
      <c r="D27" s="8">
        <v>5125000</v>
      </c>
      <c r="E27" s="8">
        <v>3829000</v>
      </c>
      <c r="F27" s="9">
        <f t="shared" ca="1" si="1"/>
        <v>0.74709999999999999</v>
      </c>
      <c r="G27" s="3"/>
    </row>
    <row r="28" spans="1:7" ht="15">
      <c r="A28" s="7">
        <f t="shared" ca="1" si="0"/>
        <v>23</v>
      </c>
      <c r="B28" s="7" t="s">
        <v>36</v>
      </c>
      <c r="C28" s="8">
        <v>3238900</v>
      </c>
      <c r="D28" s="8">
        <v>3238900</v>
      </c>
      <c r="E28" s="8">
        <v>2428900</v>
      </c>
      <c r="F28" s="9">
        <f t="shared" ca="1" si="1"/>
        <v>0.74990000000000001</v>
      </c>
      <c r="G28" s="3"/>
    </row>
    <row r="29" spans="1:7" ht="15">
      <c r="A29" s="7">
        <f t="shared" ca="1" si="0"/>
        <v>24</v>
      </c>
      <c r="B29" s="7" t="s">
        <v>37</v>
      </c>
      <c r="C29" s="8">
        <v>1648600</v>
      </c>
      <c r="D29" s="8">
        <v>1648600</v>
      </c>
      <c r="E29" s="8">
        <v>1360808</v>
      </c>
      <c r="F29" s="9">
        <f t="shared" ca="1" si="1"/>
        <v>0.82540000000000002</v>
      </c>
      <c r="G29" s="3"/>
    </row>
    <row r="30" spans="1:7" ht="15">
      <c r="A30" s="7">
        <f t="shared" ca="1" si="0"/>
        <v>25</v>
      </c>
      <c r="B30" s="7" t="s">
        <v>38</v>
      </c>
      <c r="C30" s="8">
        <v>3928600</v>
      </c>
      <c r="D30" s="8">
        <v>3928600</v>
      </c>
      <c r="E30" s="8">
        <v>3380000</v>
      </c>
      <c r="F30" s="9">
        <f t="shared" ca="1" si="1"/>
        <v>0.86040000000000005</v>
      </c>
      <c r="G30" s="3"/>
    </row>
    <row r="31" spans="1:7" ht="15">
      <c r="A31" s="7">
        <f t="shared" ca="1" si="0"/>
        <v>26</v>
      </c>
      <c r="B31" s="7" t="s">
        <v>39</v>
      </c>
      <c r="C31" s="8">
        <v>3580200</v>
      </c>
      <c r="D31" s="8">
        <v>3580200</v>
      </c>
      <c r="E31" s="8">
        <v>2850200</v>
      </c>
      <c r="F31" s="9">
        <f t="shared" ca="1" si="1"/>
        <v>0.79610000000000003</v>
      </c>
      <c r="G31" s="3"/>
    </row>
    <row r="32" spans="1:7" ht="15">
      <c r="A32" s="7">
        <f t="shared" ca="1" si="0"/>
        <v>27</v>
      </c>
      <c r="B32" s="7" t="s">
        <v>40</v>
      </c>
      <c r="C32" s="8">
        <v>3189300</v>
      </c>
      <c r="D32" s="8">
        <v>3189300</v>
      </c>
      <c r="E32" s="8">
        <v>2524863</v>
      </c>
      <c r="F32" s="9">
        <f t="shared" ca="1" si="1"/>
        <v>0.79169999999999996</v>
      </c>
      <c r="G32" s="3"/>
    </row>
    <row r="33" spans="1:7" ht="15" customHeight="1">
      <c r="A33" s="37" t="s">
        <v>41</v>
      </c>
      <c r="B33" s="38"/>
      <c r="C33" s="10">
        <v>59761900</v>
      </c>
      <c r="D33" s="10">
        <v>59761900</v>
      </c>
      <c r="E33" s="11">
        <v>46509384.810000002</v>
      </c>
      <c r="F33" s="12">
        <f t="shared" ca="1" si="1"/>
        <v>0.7782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5&lt;/string&gt;&lt;string&gt;30.09.2025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/ShortPrimaryServiceReportArguments&gt;"/>
  </Parameters>
</MailMerge>
</file>

<file path=customXml/itemProps1.xml><?xml version="1.0" encoding="utf-8"?>
<ds:datastoreItem xmlns:ds="http://schemas.openxmlformats.org/officeDocument/2006/customXml" ds:itemID="{2D7EC491-2BCC-434C-9AA0-FD72ADC3510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21</vt:i4>
      </vt:variant>
    </vt:vector>
  </HeadingPairs>
  <TitlesOfParts>
    <vt:vector size="42" baseType="lpstr">
      <vt:lpstr>Субвенции</vt:lpstr>
      <vt:lpstr>0240880030</vt:lpstr>
      <vt:lpstr>041Ю653030</vt:lpstr>
      <vt:lpstr>0420180220</vt:lpstr>
      <vt:lpstr>0420180230</vt:lpstr>
      <vt:lpstr>04201R0820</vt:lpstr>
      <vt:lpstr>0440180170</vt:lpstr>
      <vt:lpstr>0440280180</vt:lpstr>
      <vt:lpstr>0440280280</vt:lpstr>
      <vt:lpstr>0440480190</vt:lpstr>
      <vt:lpstr>0440480200</vt:lpstr>
      <vt:lpstr>0440480210</vt:lpstr>
      <vt:lpstr>0440780810</vt:lpstr>
      <vt:lpstr>0740180290</vt:lpstr>
      <vt:lpstr>0740180900</vt:lpstr>
      <vt:lpstr>0740180910</vt:lpstr>
      <vt:lpstr>7500959300</vt:lpstr>
      <vt:lpstr>7500981110</vt:lpstr>
      <vt:lpstr>7500981390</vt:lpstr>
      <vt:lpstr>9800151180</vt:lpstr>
      <vt:lpstr>9800151200</vt:lpstr>
      <vt:lpstr>'0240880030'!Заголовки_для_печати</vt:lpstr>
      <vt:lpstr>'041Ю653030'!Заголовки_для_печати</vt:lpstr>
      <vt:lpstr>'0420180220'!Заголовки_для_печати</vt:lpstr>
      <vt:lpstr>'0420180230'!Заголовки_для_печати</vt:lpstr>
      <vt:lpstr>'04201R0820'!Заголовки_для_печати</vt:lpstr>
      <vt:lpstr>'0440180170'!Заголовки_для_печати</vt:lpstr>
      <vt:lpstr>'0440280180'!Заголовки_для_печати</vt:lpstr>
      <vt:lpstr>'0440280280'!Заголовки_для_печати</vt:lpstr>
      <vt:lpstr>'0440480190'!Заголовки_для_печати</vt:lpstr>
      <vt:lpstr>'0440480200'!Заголовки_для_печати</vt:lpstr>
      <vt:lpstr>'0440480210'!Заголовки_для_печати</vt:lpstr>
      <vt:lpstr>'0440780810'!Заголовки_для_печати</vt:lpstr>
      <vt:lpstr>'0740180290'!Заголовки_для_печати</vt:lpstr>
      <vt:lpstr>'0740180900'!Заголовки_для_печати</vt:lpstr>
      <vt:lpstr>'0740180910'!Заголовки_для_печати</vt:lpstr>
      <vt:lpstr>'7500959300'!Заголовки_для_печати</vt:lpstr>
      <vt:lpstr>'7500981110'!Заголовки_для_печати</vt:lpstr>
      <vt:lpstr>'7500981390'!Заголовки_для_печати</vt:lpstr>
      <vt:lpstr>'9800151180'!Заголовки_для_печати</vt:lpstr>
      <vt:lpstr>'9800151200'!Заголовки_для_печати</vt:lpstr>
      <vt:lpstr>Субвенции!Область_печати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 2</cp:lastModifiedBy>
  <dcterms:created xsi:type="dcterms:W3CDTF">2025-10-23T08:52:22Z</dcterms:created>
  <dcterms:modified xsi:type="dcterms:W3CDTF">2025-11-10T14:04:07Z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12_27_58)(4).xlsx</vt:lpwstr>
  </property>
  <property fmtid="{D5CDD505-2E9C-101B-9397-08002B2CF9AE}" pid="4" name="Версия клиента">
    <vt:lpwstr>24.2.289.827 (.NET Core 6)</vt:lpwstr>
  </property>
  <property fmtid="{D5CDD505-2E9C-101B-9397-08002B2CF9AE}" pid="5" name="Версия базы">
    <vt:lpwstr>24.2.6381.210414068</vt:lpwstr>
  </property>
  <property fmtid="{D5CDD505-2E9C-101B-9397-08002B2CF9AE}" pid="6" name="Пользователь">
    <vt:lpwstr>zea</vt:lpwstr>
  </property>
  <property fmtid="{D5CDD505-2E9C-101B-9397-08002B2CF9AE}" pid="7" name="Шаблон">
    <vt:lpwstr>MBT_Pos_2.xlt</vt:lpwstr>
  </property>
</Properties>
</file>